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J:\4-TRAVAUX-PUBLICS-ENVIRONNEMENT-URBANISME\48-ENERGIE-DURABILITE\48.01-FEED\48.01.02-Systeme-de-subventions\3-Formulaires\Formulaires-BEL\2025\MOB-DUR-BIO\"/>
    </mc:Choice>
  </mc:AlternateContent>
  <xr:revisionPtr revIDLastSave="0" documentId="13_ncr:1_{CE64D0D8-AFD2-4C7E-B4F8-4E339649DFC0}" xr6:coauthVersionLast="47" xr6:coauthVersionMax="47" xr10:uidLastSave="{00000000-0000-0000-0000-000000000000}"/>
  <bookViews>
    <workbookView xWindow="3045" yWindow="75" windowWidth="24690" windowHeight="15630" xr2:uid="{00000000-000D-0000-FFFF-FFFF00000000}"/>
  </bookViews>
  <sheets>
    <sheet name="FEED25-MOB-DUR-BIO" sheetId="30" r:id="rId1"/>
    <sheet name="FEED25-MOB-vélo" sheetId="39" state="hidden" r:id="rId2"/>
    <sheet name="FEED25-MOB-batterie" sheetId="32" state="hidden" r:id="rId3"/>
    <sheet name="FEED25-MOB-véhicule" sheetId="34" state="hidden" r:id="rId4"/>
    <sheet name="FEED25-MOB-abos" sheetId="35" state="hidden" r:id="rId5"/>
    <sheet name="FEED25-DUR-eau" sheetId="36" state="hidden" r:id="rId6"/>
    <sheet name="FEED25-DUR-app-elec" sheetId="37" state="hidden" r:id="rId7"/>
    <sheet name="Listes" sheetId="31" state="hidden" r:id="rId8"/>
  </sheets>
  <definedNames>
    <definedName name="_xlnm.Print_Area" localSheetId="0">'FEED25-MOB-DUR-BIO'!$A$1:$AB$174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35" l="1"/>
  <c r="Z9" i="32" l="1"/>
  <c r="AI9" i="39"/>
  <c r="AH9" i="39"/>
  <c r="AF9" i="39"/>
  <c r="AE9" i="39"/>
  <c r="AD9" i="39"/>
  <c r="AC9" i="39"/>
  <c r="AB9" i="39"/>
  <c r="AA9" i="39"/>
  <c r="Z9" i="39"/>
  <c r="Y9" i="39"/>
  <c r="X9" i="39"/>
  <c r="W9" i="39"/>
  <c r="V9" i="39"/>
  <c r="U9" i="39"/>
  <c r="T9" i="39"/>
  <c r="R9" i="39"/>
  <c r="Q9" i="39"/>
  <c r="P9" i="39"/>
  <c r="C9" i="39"/>
  <c r="C5" i="39"/>
  <c r="AI9" i="32"/>
  <c r="AH9" i="32"/>
  <c r="AI9" i="37"/>
  <c r="AH9" i="37"/>
  <c r="AC9" i="37"/>
  <c r="AB9" i="37"/>
  <c r="AA9" i="37"/>
  <c r="Z9" i="37"/>
  <c r="Y9" i="37"/>
  <c r="AF9" i="37"/>
  <c r="AE9" i="37"/>
  <c r="AD9" i="37"/>
  <c r="X9" i="37"/>
  <c r="W9" i="37"/>
  <c r="V9" i="37"/>
  <c r="U9" i="37"/>
  <c r="T9" i="37"/>
  <c r="R9" i="37"/>
  <c r="Q9" i="37"/>
  <c r="P9" i="37"/>
  <c r="C9" i="37"/>
  <c r="C5" i="37"/>
  <c r="S9" i="37" s="1"/>
  <c r="AI9" i="36"/>
  <c r="AH9" i="36"/>
  <c r="S9" i="39" l="1"/>
  <c r="AC9" i="36"/>
  <c r="AB9" i="36"/>
  <c r="AA9" i="36"/>
  <c r="AF9" i="36"/>
  <c r="AE9" i="36"/>
  <c r="AD9" i="36"/>
  <c r="X9" i="36"/>
  <c r="W9" i="36"/>
  <c r="V9" i="36"/>
  <c r="U9" i="36"/>
  <c r="T9" i="36"/>
  <c r="R9" i="36"/>
  <c r="Q9" i="36"/>
  <c r="P9" i="36"/>
  <c r="C9" i="36"/>
  <c r="C5" i="36"/>
  <c r="S9" i="36" s="1"/>
  <c r="AC9" i="35"/>
  <c r="AB9" i="35"/>
  <c r="AI9" i="34"/>
  <c r="AH9" i="34"/>
  <c r="AH9" i="35"/>
  <c r="AI9" i="35"/>
  <c r="Z9" i="35"/>
  <c r="Y9" i="35"/>
  <c r="AF9" i="35"/>
  <c r="AE9" i="35"/>
  <c r="AD9" i="35"/>
  <c r="X9" i="35"/>
  <c r="W9" i="35"/>
  <c r="V9" i="35"/>
  <c r="U9" i="35"/>
  <c r="T9" i="35"/>
  <c r="R9" i="35"/>
  <c r="Q9" i="35"/>
  <c r="P9" i="35"/>
  <c r="C9" i="35"/>
  <c r="C5" i="35"/>
  <c r="S9" i="35" s="1"/>
  <c r="AC9" i="32"/>
  <c r="AB9" i="32"/>
  <c r="AA9" i="32"/>
  <c r="Y9" i="32"/>
  <c r="AC9" i="34"/>
  <c r="AB9" i="34"/>
  <c r="AA9" i="34"/>
  <c r="Z9" i="34"/>
  <c r="Y9" i="34"/>
  <c r="AF9" i="34"/>
  <c r="AE9" i="34"/>
  <c r="AD9" i="34"/>
  <c r="X9" i="34"/>
  <c r="W9" i="34"/>
  <c r="V9" i="34"/>
  <c r="U9" i="34"/>
  <c r="T9" i="34"/>
  <c r="R9" i="34"/>
  <c r="Q9" i="34"/>
  <c r="P9" i="34"/>
  <c r="C9" i="34"/>
  <c r="C5" i="34"/>
  <c r="S9" i="34" s="1"/>
  <c r="C5" i="32"/>
  <c r="X9" i="32"/>
  <c r="C9" i="32" l="1"/>
  <c r="AF9" i="32" l="1"/>
  <c r="AE9" i="32"/>
  <c r="AD9" i="32"/>
  <c r="W9" i="32"/>
  <c r="V9" i="32"/>
  <c r="U9" i="32"/>
  <c r="T9" i="32"/>
  <c r="R9" i="32"/>
  <c r="S9" i="32" s="1"/>
  <c r="Q9" i="32"/>
  <c r="P9" i="32"/>
</calcChain>
</file>

<file path=xl/sharedStrings.xml><?xml version="1.0" encoding="utf-8"?>
<sst xmlns="http://schemas.openxmlformats.org/spreadsheetml/2006/main" count="547" uniqueCount="201">
  <si>
    <t>Habitation collective</t>
  </si>
  <si>
    <t>Commune de Bourg-en-Lavaux</t>
  </si>
  <si>
    <t>1096 Cully</t>
  </si>
  <si>
    <r>
      <rPr>
        <sz val="18"/>
        <rFont val="Calibri"/>
        <family val="2"/>
        <scheme val="minor"/>
      </rPr>
      <t xml:space="preserve">Mail: </t>
    </r>
    <r>
      <rPr>
        <u/>
        <sz val="18"/>
        <color theme="10"/>
        <rFont val="Calibri"/>
        <family val="2"/>
        <scheme val="minor"/>
      </rPr>
      <t>durabilite@b-e-l.ch</t>
    </r>
  </si>
  <si>
    <t xml:space="preserve">                Commune
'               de Bourg-en-Lavaux
</t>
  </si>
  <si>
    <t>Service urbanisme et durabilité</t>
  </si>
  <si>
    <t>Formulaire de demande de subvention</t>
  </si>
  <si>
    <t>Bâtiment concerné</t>
  </si>
  <si>
    <t>Rue</t>
  </si>
  <si>
    <t>Numéro</t>
  </si>
  <si>
    <t>Numéro de parcelle</t>
  </si>
  <si>
    <t>Localité</t>
  </si>
  <si>
    <t>Type d'habitation</t>
  </si>
  <si>
    <t>À fournir</t>
  </si>
  <si>
    <t>Entreprise</t>
  </si>
  <si>
    <t>Requérant-e (propriétaire)</t>
  </si>
  <si>
    <t>Nom</t>
  </si>
  <si>
    <t>Prénom</t>
  </si>
  <si>
    <t>Informations bancaires pour le versement</t>
  </si>
  <si>
    <t>Titulaire du compte*</t>
  </si>
  <si>
    <t>Numéro de compte/IBAN</t>
  </si>
  <si>
    <t>Nom de la banque</t>
  </si>
  <si>
    <t>durabilite@b-e-l.ch</t>
  </si>
  <si>
    <t>Oui-non</t>
  </si>
  <si>
    <t>Oui</t>
  </si>
  <si>
    <t>Non</t>
  </si>
  <si>
    <t>Habitation individuelle</t>
  </si>
  <si>
    <t>Habitation jumelée</t>
  </si>
  <si>
    <t>Bois</t>
  </si>
  <si>
    <t>Type de chauffage</t>
  </si>
  <si>
    <t>Mazout</t>
  </si>
  <si>
    <t>Gaz</t>
  </si>
  <si>
    <t>Electrique</t>
  </si>
  <si>
    <t>PAC</t>
  </si>
  <si>
    <t>Autres</t>
  </si>
  <si>
    <t>Tél.: 021 821 04 64</t>
  </si>
  <si>
    <t>(lundi-jeudi de 08h00 à 11h45)</t>
  </si>
  <si>
    <t>Montant total autres subventions</t>
  </si>
  <si>
    <t>- Vide</t>
  </si>
  <si>
    <t>Montant total de l'installation</t>
  </si>
  <si>
    <t>ÉTAT DOSSIER</t>
  </si>
  <si>
    <t>REQUÉRANT - PROPRIÉTAIRE</t>
  </si>
  <si>
    <t>N°</t>
  </si>
  <si>
    <t>Année</t>
  </si>
  <si>
    <t>Dépôt du dossier</t>
  </si>
  <si>
    <t>Dossier complet</t>
  </si>
  <si>
    <t>Envoi du courrier/ mail de décision</t>
  </si>
  <si>
    <t>Dérogation</t>
  </si>
  <si>
    <t>Téléphone</t>
  </si>
  <si>
    <t>Mail</t>
  </si>
  <si>
    <t>Titulaire(s) du compte</t>
  </si>
  <si>
    <t>Code subvention</t>
  </si>
  <si>
    <t>Autre
subvention</t>
  </si>
  <si>
    <t>Transfert à la Bourse - END</t>
  </si>
  <si>
    <t>Versement de la subvention totale par la Bourse</t>
  </si>
  <si>
    <t>NPA et localité</t>
  </si>
  <si>
    <t>1091 Aran</t>
  </si>
  <si>
    <t>1091 Chenaux</t>
  </si>
  <si>
    <t>1091 Grandvaux</t>
  </si>
  <si>
    <t>1095 Lutry</t>
  </si>
  <si>
    <t>1096 Villette</t>
  </si>
  <si>
    <t>1097 Riex</t>
  </si>
  <si>
    <t>1098 Epesses</t>
  </si>
  <si>
    <t>* Le titulaire du compte et le requérant doivent être la même personne</t>
  </si>
  <si>
    <t>Route de Lausanne 2, CP 112</t>
  </si>
  <si>
    <t>Mobilité, durabilité et biodiversité 2025</t>
  </si>
  <si>
    <t>DURABILITÉ</t>
  </si>
  <si>
    <t>MOBILITÉ</t>
  </si>
  <si>
    <t>07 - Vélo</t>
  </si>
  <si>
    <t>Type de vélo</t>
  </si>
  <si>
    <t>Etat à l'achat</t>
  </si>
  <si>
    <t>Neuf</t>
  </si>
  <si>
    <t>Occasion</t>
  </si>
  <si>
    <t>Facture nominative et preuve de paiement</t>
  </si>
  <si>
    <t>Justificatif(s) d'autre(s) subvention(s)</t>
  </si>
  <si>
    <t>08 - Véhicule électrique</t>
  </si>
  <si>
    <t>Scooter</t>
  </si>
  <si>
    <t>Modèle</t>
  </si>
  <si>
    <t>Petit véhicule</t>
  </si>
  <si>
    <t>Remplacement de la batterie</t>
  </si>
  <si>
    <t>Borne de recharge</t>
  </si>
  <si>
    <t>Âge de la batterie remplacée</t>
  </si>
  <si>
    <t>ans</t>
  </si>
  <si>
    <t>09 - Abonnement</t>
  </si>
  <si>
    <t>Type d'abonnement</t>
  </si>
  <si>
    <t>Date de naissance</t>
  </si>
  <si>
    <t>Type abonnement TP</t>
  </si>
  <si>
    <t>Détails de l'abonnement</t>
  </si>
  <si>
    <t>Détails abonnement TP</t>
  </si>
  <si>
    <t>Mobilis</t>
  </si>
  <si>
    <t>FlexiAbo 100 jours</t>
  </si>
  <si>
    <t>Abonnement général</t>
  </si>
  <si>
    <t>1/2 tarif</t>
  </si>
  <si>
    <t>Durée de l'abonnement</t>
  </si>
  <si>
    <t>mois</t>
  </si>
  <si>
    <t>Montant total de l'abonnement</t>
  </si>
  <si>
    <t>MobilityEasy</t>
  </si>
  <si>
    <t>MobilityPlus</t>
  </si>
  <si>
    <t>MobilityMember</t>
  </si>
  <si>
    <t>10 - Eau</t>
  </si>
  <si>
    <t>Récupération des eaux de pluie (arrosage)</t>
  </si>
  <si>
    <t>Type d'appareil</t>
  </si>
  <si>
    <t>Montant total appareil</t>
  </si>
  <si>
    <t>Justificatif de la classe énergétique de l'appareil</t>
  </si>
  <si>
    <t>BIODIVERSITÉ</t>
  </si>
  <si>
    <t>12 - Préservation et soutien à la biodiversité</t>
  </si>
  <si>
    <t>Diagnostic et conseil personnalisé</t>
  </si>
  <si>
    <t>Arbres et haies</t>
  </si>
  <si>
    <t>Surfaces enherbées - conversion de gazon en prairie fleurie</t>
  </si>
  <si>
    <t>Petite faune, oiseaux et insectes</t>
  </si>
  <si>
    <t>Biotopes</t>
  </si>
  <si>
    <t>Désimperméabilisation</t>
  </si>
  <si>
    <t>Nom de l'expert</t>
  </si>
  <si>
    <t>Montant total du mandat</t>
  </si>
  <si>
    <t>Devis, étapes et mesures (au dépôt de la demande)</t>
  </si>
  <si>
    <t>Facture et preuve de paiement (pour le versement)</t>
  </si>
  <si>
    <t>Montant total du projet</t>
  </si>
  <si>
    <t>Arbre à développement majeur</t>
  </si>
  <si>
    <t>Arbre remarquable</t>
  </si>
  <si>
    <t>Arbre fruitier haute-tige</t>
  </si>
  <si>
    <t>Arbre à résistance climatique</t>
  </si>
  <si>
    <t>Haive vive</t>
  </si>
  <si>
    <t>Liste des essences et plan de plantation</t>
  </si>
  <si>
    <t>Maintien d'arbre habitat, suivi mécanique/sanitaire</t>
  </si>
  <si>
    <t>Liste des essences et plan d'aménagement</t>
  </si>
  <si>
    <t>Photos avant-après</t>
  </si>
  <si>
    <r>
      <t>m</t>
    </r>
    <r>
      <rPr>
        <vertAlign val="superscript"/>
        <sz val="16"/>
        <rFont val="Calibri"/>
        <family val="2"/>
        <scheme val="minor"/>
      </rPr>
      <t>2</t>
    </r>
    <r>
      <rPr>
        <sz val="16"/>
        <rFont val="Calibri"/>
        <family val="2"/>
        <scheme val="minor"/>
      </rPr>
      <t xml:space="preserve"> de surface convertie</t>
    </r>
  </si>
  <si>
    <r>
      <t>m</t>
    </r>
    <r>
      <rPr>
        <vertAlign val="superscript"/>
        <sz val="16"/>
        <rFont val="Calibri"/>
        <family val="2"/>
        <scheme val="minor"/>
      </rPr>
      <t>2</t>
    </r>
  </si>
  <si>
    <t>Nichoir à martinets</t>
  </si>
  <si>
    <t>Nichoir à hirondelles de fenêtre ou rustiques</t>
  </si>
  <si>
    <t>Nichoir autres espèces</t>
  </si>
  <si>
    <t>Nombre</t>
  </si>
  <si>
    <t>Nichoir à chauves-souris</t>
  </si>
  <si>
    <t>Montant total nichoir</t>
  </si>
  <si>
    <t>Devis et plan d'aménagement, avec localisation</t>
  </si>
  <si>
    <t>Tas de branches, quilles et souches</t>
  </si>
  <si>
    <t>Murgiers (structure minérale)</t>
  </si>
  <si>
    <t>Hôtel à insectes</t>
  </si>
  <si>
    <t>Montant total aménagement</t>
  </si>
  <si>
    <t>Création de plan d'eau*</t>
  </si>
  <si>
    <t>Devis, descriptif et plan d'aménagement (plan d'eau)</t>
  </si>
  <si>
    <t>* Sur la base d'un devis, descriptif et plan d'aménagement</t>
  </si>
  <si>
    <t>Montant total mandat</t>
  </si>
  <si>
    <t>État à l'achat</t>
  </si>
  <si>
    <t>Ou copie du contrat d'électricité 100% renouvelable</t>
  </si>
  <si>
    <t>SUIVI</t>
  </si>
  <si>
    <t>Subventions demandées</t>
  </si>
  <si>
    <t>Infos pour la Bourse</t>
  </si>
  <si>
    <t>État versement</t>
  </si>
  <si>
    <t>État
END /
à faire</t>
  </si>
  <si>
    <t>Confirmation mail réception dossier - END</t>
  </si>
  <si>
    <t>Décision d'octroi
END - Muni</t>
  </si>
  <si>
    <t>Localisation dossier</t>
  </si>
  <si>
    <t>Précédante subvention</t>
  </si>
  <si>
    <t>Contrôle habitant</t>
  </si>
  <si>
    <t>Historique et remarques</t>
  </si>
  <si>
    <t>Âge</t>
  </si>
  <si>
    <t>Type de subvention(s)</t>
  </si>
  <si>
    <t>État - précisions</t>
  </si>
  <si>
    <t>Date d'achat</t>
  </si>
  <si>
    <t>Modèle/
précisions</t>
  </si>
  <si>
    <t>N° de compte/IBAN</t>
  </si>
  <si>
    <t>Montant
de l'achat</t>
  </si>
  <si>
    <t>Montant
subventionné</t>
  </si>
  <si>
    <t>Fichier
bourse</t>
  </si>
  <si>
    <t>Fichier
état FEED</t>
  </si>
  <si>
    <t>État
Bourse</t>
  </si>
  <si>
    <t>Demandes de subvention - Mobilité 2025</t>
  </si>
  <si>
    <t>(xx.xx.202x)</t>
  </si>
  <si>
    <t>TTC</t>
  </si>
  <si>
    <t>Nombre maximum de passagers</t>
  </si>
  <si>
    <t>Garantie de la batterie (achat d'occasion)</t>
  </si>
  <si>
    <t>Justificatif de l'alimentation sur site de la borne</t>
  </si>
  <si>
    <t>Lieu de travail/études</t>
  </si>
  <si>
    <t>Type app. électroménager</t>
  </si>
  <si>
    <t>Four</t>
  </si>
  <si>
    <t>Frigo</t>
  </si>
  <si>
    <t>Lave-vaisselle</t>
  </si>
  <si>
    <t>Lave-linge</t>
  </si>
  <si>
    <t>Adresse du revendeur</t>
  </si>
  <si>
    <t>Version :</t>
  </si>
  <si>
    <t>Vélo ou changement de batterie</t>
  </si>
  <si>
    <t>Type de vélo/batterie</t>
  </si>
  <si>
    <t>Vélo classique</t>
  </si>
  <si>
    <t>Vélo électrique</t>
  </si>
  <si>
    <t>Vélo cargo</t>
  </si>
  <si>
    <t>Montant total du vélo/batterie</t>
  </si>
  <si>
    <t>Type de véhicule/borne de recharge</t>
  </si>
  <si>
    <t>Type véhicules électriques</t>
  </si>
  <si>
    <t>Montant total de l'achat/installation</t>
  </si>
  <si>
    <t>Véhicule électrique ou borne de recharge</t>
  </si>
  <si>
    <t>Abo TP (moins de 18 ans)</t>
  </si>
  <si>
    <t>Abo TP (plus de 18 ans)</t>
  </si>
  <si>
    <t>Abo car sharing Mobility</t>
  </si>
  <si>
    <t>Transports publics et carsharing Mobility</t>
  </si>
  <si>
    <t>Modèle/
précisions/lieu de travail-étude</t>
  </si>
  <si>
    <t>11 - Appareil électrique</t>
  </si>
  <si>
    <t>Récupération eau de pluie à des fins d'arrosage</t>
  </si>
  <si>
    <t>-</t>
  </si>
  <si>
    <t>Modèle et classe énergétique</t>
  </si>
  <si>
    <r>
      <rPr>
        <sz val="18"/>
        <rFont val="Calibri"/>
        <family val="2"/>
        <scheme val="minor"/>
      </rPr>
      <t xml:space="preserve">Page web: </t>
    </r>
    <r>
      <rPr>
        <u/>
        <sz val="18"/>
        <color theme="10"/>
        <rFont val="Calibri"/>
        <family val="2"/>
        <scheme val="minor"/>
      </rPr>
      <t>https://www.b-e-l.ch/fr/a-votre-service/subvention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</si>
</sst>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CHF&quot;_-;\-* #,##0.00\ &quot;CHF&quot;_-;_-* &quot;-&quot;??\ &quot;CHF&quot;_-;_-@_-"/>
    <numFmt numFmtId="164" formatCode="_-* #,##0.00\ &quot;fr.&quot;_-;\-* #,##0.00\ &quot;fr.&quot;_-;_-* &quot;-&quot;??\ &quot;fr.&quot;_-;_-@_-"/>
    <numFmt numFmtId="165" formatCode="_-* #,##0\ &quot;CHF&quot;_-;\-* #,##0\ &quot;CHF&quot;_-;_-* &quot;-&quot;??\ &quot;CHF&quot;_-;_-@_-"/>
  </numFmts>
  <fonts count="3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6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0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2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20" fontId="4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right" wrapText="1"/>
    </xf>
    <xf numFmtId="0" fontId="7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20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7" fillId="0" borderId="5" xfId="0" applyFont="1" applyBorder="1" applyAlignment="1">
      <alignment horizontal="center"/>
    </xf>
    <xf numFmtId="0" fontId="9" fillId="0" borderId="0" xfId="0" applyFont="1"/>
    <xf numFmtId="0" fontId="12" fillId="0" borderId="4" xfId="0" quotePrefix="1" applyFont="1" applyBorder="1"/>
    <xf numFmtId="0" fontId="9" fillId="0" borderId="1" xfId="0" applyFont="1" applyBorder="1"/>
    <xf numFmtId="0" fontId="2" fillId="0" borderId="0" xfId="0" applyFont="1" applyAlignment="1">
      <alignment vertical="top" wrapText="1"/>
    </xf>
    <xf numFmtId="0" fontId="9" fillId="0" borderId="2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12" fillId="0" borderId="6" xfId="0" quotePrefix="1" applyFont="1" applyFill="1" applyBorder="1"/>
    <xf numFmtId="0" fontId="9" fillId="0" borderId="3" xfId="0" applyFont="1" applyBorder="1"/>
    <xf numFmtId="0" fontId="11" fillId="0" borderId="1" xfId="0" quotePrefix="1" applyFont="1" applyBorder="1"/>
    <xf numFmtId="0" fontId="11" fillId="0" borderId="1" xfId="0" applyFont="1" applyBorder="1"/>
    <xf numFmtId="0" fontId="11" fillId="0" borderId="1" xfId="0" quotePrefix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164" fontId="23" fillId="0" borderId="0" xfId="0" applyNumberFormat="1" applyFont="1" applyAlignment="1">
      <alignment vertical="center" wrapText="1"/>
    </xf>
    <xf numFmtId="0" fontId="18" fillId="0" borderId="0" xfId="0" applyFont="1" applyBorder="1" applyAlignment="1">
      <alignment vertical="top" wrapText="1"/>
    </xf>
    <xf numFmtId="0" fontId="2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14" fontId="7" fillId="0" borderId="0" xfId="0" applyNumberFormat="1" applyFont="1" applyAlignment="1">
      <alignment horizontal="center" vertical="center" wrapText="1"/>
    </xf>
    <xf numFmtId="14" fontId="22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right" vertical="center" wrapText="1"/>
    </xf>
    <xf numFmtId="0" fontId="7" fillId="4" borderId="0" xfId="0" quotePrefix="1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right" vertical="center" wrapText="1"/>
    </xf>
    <xf numFmtId="0" fontId="7" fillId="5" borderId="0" xfId="0" quotePrefix="1" applyFont="1" applyFill="1" applyBorder="1" applyAlignment="1">
      <alignment horizontal="left" vertical="center"/>
    </xf>
    <xf numFmtId="0" fontId="28" fillId="0" borderId="0" xfId="0" applyFont="1" applyAlignment="1">
      <alignment vertical="top" wrapText="1"/>
    </xf>
    <xf numFmtId="0" fontId="28" fillId="0" borderId="0" xfId="0" applyFont="1" applyFill="1" applyAlignment="1">
      <alignment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30" fillId="0" borderId="0" xfId="0" applyFont="1" applyFill="1" applyAlignment="1">
      <alignment vertical="top" wrapText="1"/>
    </xf>
    <xf numFmtId="0" fontId="28" fillId="0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30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19" fillId="0" borderId="0" xfId="0" applyFont="1" applyBorder="1" applyAlignment="1">
      <alignment horizontal="left" vertical="top" wrapText="1"/>
    </xf>
    <xf numFmtId="0" fontId="7" fillId="6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7" fillId="6" borderId="0" xfId="0" quotePrefix="1" applyFont="1" applyFill="1" applyBorder="1" applyAlignment="1">
      <alignment horizontal="left" vertical="center"/>
    </xf>
    <xf numFmtId="0" fontId="28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1" fillId="0" borderId="0" xfId="0" applyFont="1" applyBorder="1" applyAlignment="1">
      <alignment vertical="top" wrapText="1"/>
    </xf>
    <xf numFmtId="0" fontId="1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20" fillId="4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5" fillId="3" borderId="4" xfId="0" applyFont="1" applyFill="1" applyBorder="1" applyAlignment="1">
      <alignment horizontal="left" vertical="top" wrapText="1"/>
    </xf>
    <xf numFmtId="14" fontId="0" fillId="3" borderId="4" xfId="0" applyNumberFormat="1" applyFill="1" applyBorder="1" applyAlignment="1">
      <alignment horizontal="left" vertical="top" wrapText="1"/>
    </xf>
    <xf numFmtId="14" fontId="25" fillId="3" borderId="4" xfId="0" applyNumberFormat="1" applyFont="1" applyFill="1" applyBorder="1" applyAlignment="1">
      <alignment horizontal="left" vertical="top" wrapText="1"/>
    </xf>
    <xf numFmtId="0" fontId="33" fillId="3" borderId="4" xfId="0" applyFont="1" applyFill="1" applyBorder="1" applyAlignment="1">
      <alignment horizontal="left" vertical="top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3" fillId="0" borderId="4" xfId="1" applyFill="1" applyBorder="1" applyAlignment="1">
      <alignment horizontal="left" vertical="top" wrapText="1"/>
    </xf>
    <xf numFmtId="164" fontId="0" fillId="0" borderId="4" xfId="0" applyNumberFormat="1" applyFill="1" applyBorder="1" applyAlignment="1">
      <alignment horizontal="left" vertical="top" wrapText="1"/>
    </xf>
    <xf numFmtId="164" fontId="33" fillId="0" borderId="4" xfId="0" applyNumberFormat="1" applyFont="1" applyFill="1" applyBorder="1" applyAlignment="1">
      <alignment horizontal="left" vertical="top" wrapText="1"/>
    </xf>
    <xf numFmtId="14" fontId="0" fillId="0" borderId="4" xfId="0" applyNumberFormat="1" applyFill="1" applyBorder="1" applyAlignment="1">
      <alignment horizontal="left" vertical="top" wrapText="1"/>
    </xf>
    <xf numFmtId="14" fontId="25" fillId="0" borderId="4" xfId="0" applyNumberFormat="1" applyFont="1" applyFill="1" applyBorder="1" applyAlignment="1">
      <alignment horizontal="left" vertical="top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top" wrapText="1"/>
    </xf>
    <xf numFmtId="0" fontId="7" fillId="0" borderId="5" xfId="0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left" vertical="top" wrapText="1"/>
    </xf>
    <xf numFmtId="0" fontId="26" fillId="0" borderId="0" xfId="0" applyFont="1" applyAlignment="1">
      <alignment horizontal="right" vertical="center" wrapText="1"/>
    </xf>
    <xf numFmtId="14" fontId="26" fillId="0" borderId="0" xfId="0" applyNumberFormat="1" applyFont="1" applyAlignment="1">
      <alignment vertical="center" wrapText="1"/>
    </xf>
    <xf numFmtId="0" fontId="11" fillId="0" borderId="2" xfId="0" quotePrefix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9" fillId="0" borderId="15" xfId="0" applyFont="1" applyBorder="1"/>
    <xf numFmtId="44" fontId="0" fillId="0" borderId="4" xfId="0" applyNumberFormat="1" applyFill="1" applyBorder="1" applyAlignment="1">
      <alignment horizontal="left" vertical="top" wrapText="1"/>
    </xf>
    <xf numFmtId="0" fontId="34" fillId="0" borderId="4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27" fillId="3" borderId="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6" fillId="3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27" fillId="3" borderId="0" xfId="0" applyFont="1" applyFill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center" vertical="top" wrapText="1"/>
    </xf>
    <xf numFmtId="165" fontId="27" fillId="3" borderId="0" xfId="0" applyNumberFormat="1" applyFont="1" applyFill="1" applyBorder="1" applyAlignment="1" applyProtection="1">
      <alignment horizontal="left" vertical="top" wrapText="1"/>
      <protection locked="0"/>
    </xf>
    <xf numFmtId="0" fontId="27" fillId="3" borderId="0" xfId="0" applyFont="1" applyFill="1" applyAlignment="1" applyProtection="1">
      <alignment horizontal="left" wrapText="1"/>
      <protection locked="0"/>
    </xf>
    <xf numFmtId="0" fontId="27" fillId="3" borderId="14" xfId="0" applyFont="1" applyFill="1" applyBorder="1" applyAlignment="1" applyProtection="1">
      <alignment horizontal="left" vertical="top" wrapText="1"/>
      <protection locked="0"/>
    </xf>
    <xf numFmtId="0" fontId="27" fillId="3" borderId="12" xfId="0" applyFont="1" applyFill="1" applyBorder="1" applyAlignment="1" applyProtection="1">
      <alignment horizontal="left" vertical="top" wrapText="1"/>
      <protection locked="0"/>
    </xf>
    <xf numFmtId="0" fontId="27" fillId="3" borderId="13" xfId="0" applyFont="1" applyFill="1" applyBorder="1" applyAlignment="1" applyProtection="1">
      <alignment horizontal="left" vertical="top" wrapText="1"/>
      <protection locked="0"/>
    </xf>
    <xf numFmtId="0" fontId="27" fillId="3" borderId="0" xfId="0" applyFont="1" applyFill="1" applyBorder="1" applyAlignment="1" applyProtection="1">
      <alignment horizontal="left" vertical="center" wrapText="1"/>
      <protection locked="0"/>
    </xf>
    <xf numFmtId="14" fontId="26" fillId="3" borderId="0" xfId="0" applyNumberFormat="1" applyFont="1" applyFill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44" fontId="27" fillId="3" borderId="0" xfId="0" applyNumberFormat="1" applyFont="1" applyFill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>
      <alignment horizontal="left" vertical="top" wrapText="1"/>
    </xf>
    <xf numFmtId="20" fontId="15" fillId="0" borderId="0" xfId="0" quotePrefix="1" applyNumberFormat="1" applyFont="1" applyFill="1" applyAlignment="1">
      <alignment horizontal="left" vertical="top" wrapText="1"/>
    </xf>
    <xf numFmtId="20" fontId="8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horizontal="left" vertical="top" wrapText="1"/>
    </xf>
    <xf numFmtId="14" fontId="22" fillId="0" borderId="0" xfId="1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left" vertical="top" wrapText="1"/>
    </xf>
    <xf numFmtId="0" fontId="14" fillId="0" borderId="0" xfId="1" applyNumberFormat="1" applyFont="1" applyAlignment="1">
      <alignment horizontal="left" vertical="top" wrapText="1"/>
    </xf>
    <xf numFmtId="0" fontId="14" fillId="0" borderId="0" xfId="1" applyFont="1" applyFill="1" applyAlignment="1">
      <alignment horizontal="left" vertical="top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left" vertical="center" wrapText="1"/>
    </xf>
    <xf numFmtId="0" fontId="26" fillId="3" borderId="0" xfId="0" applyFont="1" applyFill="1" applyBorder="1" applyAlignment="1" applyProtection="1">
      <alignment horizontal="left" vertical="center" wrapText="1"/>
      <protection locked="0"/>
    </xf>
    <xf numFmtId="44" fontId="26" fillId="3" borderId="0" xfId="0" applyNumberFormat="1" applyFont="1" applyFill="1" applyBorder="1" applyAlignment="1" applyProtection="1">
      <alignment horizontal="left" vertical="top" wrapText="1"/>
      <protection locked="0"/>
    </xf>
    <xf numFmtId="165" fontId="26" fillId="3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  <xf numFmtId="0" fontId="26" fillId="3" borderId="0" xfId="0" applyFont="1" applyFill="1" applyAlignment="1" applyProtection="1">
      <alignment horizontal="left" wrapText="1"/>
      <protection locked="0"/>
    </xf>
    <xf numFmtId="0" fontId="3" fillId="0" borderId="0" xfId="0" applyFont="1" applyFill="1" applyAlignment="1">
      <alignment horizontal="left" vertical="top" wrapText="1"/>
    </xf>
    <xf numFmtId="0" fontId="2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3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left" vertical="top" wrapText="1"/>
    </xf>
    <xf numFmtId="44" fontId="26" fillId="3" borderId="0" xfId="0" applyNumberFormat="1" applyFont="1" applyFill="1" applyBorder="1" applyAlignment="1" applyProtection="1">
      <alignment horizontal="right" vertical="top" wrapText="1"/>
      <protection locked="0"/>
    </xf>
    <xf numFmtId="165" fontId="26" fillId="3" borderId="0" xfId="0" applyNumberFormat="1" applyFont="1" applyFill="1" applyBorder="1" applyAlignment="1" applyProtection="1">
      <alignment horizontal="right" vertical="top" wrapText="1"/>
      <protection locked="0"/>
    </xf>
    <xf numFmtId="0" fontId="24" fillId="4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  <color rgb="FFFFF2CC"/>
      <color rgb="FFEB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8165</xdr:colOff>
      <xdr:row>1</xdr:row>
      <xdr:rowOff>19050</xdr:rowOff>
    </xdr:from>
    <xdr:to>
      <xdr:col>2</xdr:col>
      <xdr:colOff>329786</xdr:colOff>
      <xdr:row>4</xdr:row>
      <xdr:rowOff>40823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165" y="266700"/>
          <a:ext cx="702621" cy="87902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160</xdr:row>
      <xdr:rowOff>11906</xdr:rowOff>
    </xdr:from>
    <xdr:to>
      <xdr:col>27</xdr:col>
      <xdr:colOff>116796</xdr:colOff>
      <xdr:row>166</xdr:row>
      <xdr:rowOff>46660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39290625"/>
          <a:ext cx="5450796" cy="15230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0</xdr:rowOff>
        </xdr:from>
        <xdr:to>
          <xdr:col>16</xdr:col>
          <xdr:colOff>0</xdr:colOff>
          <xdr:row>46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228600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58</xdr:row>
          <xdr:rowOff>0</xdr:rowOff>
        </xdr:from>
        <xdr:to>
          <xdr:col>16</xdr:col>
          <xdr:colOff>0</xdr:colOff>
          <xdr:row>59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58</xdr:row>
          <xdr:rowOff>228600</xdr:rowOff>
        </xdr:from>
        <xdr:to>
          <xdr:col>16</xdr:col>
          <xdr:colOff>0</xdr:colOff>
          <xdr:row>60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60</xdr:row>
          <xdr:rowOff>0</xdr:rowOff>
        </xdr:from>
        <xdr:to>
          <xdr:col>16</xdr:col>
          <xdr:colOff>0</xdr:colOff>
          <xdr:row>61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60</xdr:row>
          <xdr:rowOff>228600</xdr:rowOff>
        </xdr:from>
        <xdr:to>
          <xdr:col>16</xdr:col>
          <xdr:colOff>0</xdr:colOff>
          <xdr:row>62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76</xdr:row>
          <xdr:rowOff>0</xdr:rowOff>
        </xdr:from>
        <xdr:to>
          <xdr:col>16</xdr:col>
          <xdr:colOff>0</xdr:colOff>
          <xdr:row>77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76</xdr:row>
          <xdr:rowOff>228600</xdr:rowOff>
        </xdr:from>
        <xdr:to>
          <xdr:col>16</xdr:col>
          <xdr:colOff>0</xdr:colOff>
          <xdr:row>78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88</xdr:row>
          <xdr:rowOff>0</xdr:rowOff>
        </xdr:from>
        <xdr:to>
          <xdr:col>16</xdr:col>
          <xdr:colOff>0</xdr:colOff>
          <xdr:row>89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88</xdr:row>
          <xdr:rowOff>228600</xdr:rowOff>
        </xdr:from>
        <xdr:to>
          <xdr:col>16</xdr:col>
          <xdr:colOff>0</xdr:colOff>
          <xdr:row>90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100</xdr:row>
          <xdr:rowOff>0</xdr:rowOff>
        </xdr:from>
        <xdr:to>
          <xdr:col>16</xdr:col>
          <xdr:colOff>0</xdr:colOff>
          <xdr:row>101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101</xdr:row>
          <xdr:rowOff>228600</xdr:rowOff>
        </xdr:from>
        <xdr:to>
          <xdr:col>16</xdr:col>
          <xdr:colOff>0</xdr:colOff>
          <xdr:row>103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101</xdr:row>
          <xdr:rowOff>0</xdr:rowOff>
        </xdr:from>
        <xdr:to>
          <xdr:col>16</xdr:col>
          <xdr:colOff>0</xdr:colOff>
          <xdr:row>102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113</xdr:row>
          <xdr:rowOff>0</xdr:rowOff>
        </xdr:from>
        <xdr:to>
          <xdr:col>16</xdr:col>
          <xdr:colOff>0</xdr:colOff>
          <xdr:row>114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114</xdr:row>
          <xdr:rowOff>228600</xdr:rowOff>
        </xdr:from>
        <xdr:to>
          <xdr:col>16</xdr:col>
          <xdr:colOff>0</xdr:colOff>
          <xdr:row>116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114</xdr:row>
          <xdr:rowOff>0</xdr:rowOff>
        </xdr:from>
        <xdr:to>
          <xdr:col>16</xdr:col>
          <xdr:colOff>0</xdr:colOff>
          <xdr:row>115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123</xdr:row>
          <xdr:rowOff>0</xdr:rowOff>
        </xdr:from>
        <xdr:to>
          <xdr:col>16</xdr:col>
          <xdr:colOff>0</xdr:colOff>
          <xdr:row>124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124</xdr:row>
          <xdr:rowOff>228600</xdr:rowOff>
        </xdr:from>
        <xdr:to>
          <xdr:col>16</xdr:col>
          <xdr:colOff>0</xdr:colOff>
          <xdr:row>126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124</xdr:row>
          <xdr:rowOff>0</xdr:rowOff>
        </xdr:from>
        <xdr:to>
          <xdr:col>16</xdr:col>
          <xdr:colOff>0</xdr:colOff>
          <xdr:row>125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130</xdr:row>
          <xdr:rowOff>0</xdr:rowOff>
        </xdr:from>
        <xdr:to>
          <xdr:col>16</xdr:col>
          <xdr:colOff>0</xdr:colOff>
          <xdr:row>131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131</xdr:row>
          <xdr:rowOff>228600</xdr:rowOff>
        </xdr:from>
        <xdr:to>
          <xdr:col>16</xdr:col>
          <xdr:colOff>0</xdr:colOff>
          <xdr:row>133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131</xdr:row>
          <xdr:rowOff>0</xdr:rowOff>
        </xdr:from>
        <xdr:to>
          <xdr:col>16</xdr:col>
          <xdr:colOff>0</xdr:colOff>
          <xdr:row>132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140</xdr:row>
          <xdr:rowOff>0</xdr:rowOff>
        </xdr:from>
        <xdr:to>
          <xdr:col>16</xdr:col>
          <xdr:colOff>0</xdr:colOff>
          <xdr:row>141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141</xdr:row>
          <xdr:rowOff>228600</xdr:rowOff>
        </xdr:from>
        <xdr:to>
          <xdr:col>16</xdr:col>
          <xdr:colOff>0</xdr:colOff>
          <xdr:row>143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141</xdr:row>
          <xdr:rowOff>0</xdr:rowOff>
        </xdr:from>
        <xdr:to>
          <xdr:col>16</xdr:col>
          <xdr:colOff>0</xdr:colOff>
          <xdr:row>142</xdr:row>
          <xdr:rowOff>38100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146</xdr:row>
          <xdr:rowOff>228600</xdr:rowOff>
        </xdr:from>
        <xdr:to>
          <xdr:col>16</xdr:col>
          <xdr:colOff>0</xdr:colOff>
          <xdr:row>148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146</xdr:row>
          <xdr:rowOff>0</xdr:rowOff>
        </xdr:from>
        <xdr:to>
          <xdr:col>16</xdr:col>
          <xdr:colOff>0</xdr:colOff>
          <xdr:row>147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154</xdr:row>
          <xdr:rowOff>0</xdr:rowOff>
        </xdr:from>
        <xdr:to>
          <xdr:col>16</xdr:col>
          <xdr:colOff>0</xdr:colOff>
          <xdr:row>155</xdr:row>
          <xdr:rowOff>38100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155</xdr:row>
          <xdr:rowOff>228600</xdr:rowOff>
        </xdr:from>
        <xdr:to>
          <xdr:col>16</xdr:col>
          <xdr:colOff>0</xdr:colOff>
          <xdr:row>157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155</xdr:row>
          <xdr:rowOff>0</xdr:rowOff>
        </xdr:from>
        <xdr:to>
          <xdr:col>16</xdr:col>
          <xdr:colOff>0</xdr:colOff>
          <xdr:row>156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118</xdr:row>
          <xdr:rowOff>0</xdr:rowOff>
        </xdr:from>
        <xdr:to>
          <xdr:col>2</xdr:col>
          <xdr:colOff>0</xdr:colOff>
          <xdr:row>119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119</xdr:row>
          <xdr:rowOff>228600</xdr:rowOff>
        </xdr:from>
        <xdr:to>
          <xdr:col>2</xdr:col>
          <xdr:colOff>0</xdr:colOff>
          <xdr:row>121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119</xdr:row>
          <xdr:rowOff>0</xdr:rowOff>
        </xdr:from>
        <xdr:to>
          <xdr:col>2</xdr:col>
          <xdr:colOff>0</xdr:colOff>
          <xdr:row>120</xdr:row>
          <xdr:rowOff>38100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118</xdr:row>
          <xdr:rowOff>0</xdr:rowOff>
        </xdr:from>
        <xdr:to>
          <xdr:col>16</xdr:col>
          <xdr:colOff>0</xdr:colOff>
          <xdr:row>119</xdr:row>
          <xdr:rowOff>38100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119</xdr:row>
          <xdr:rowOff>228600</xdr:rowOff>
        </xdr:from>
        <xdr:to>
          <xdr:col>16</xdr:col>
          <xdr:colOff>0</xdr:colOff>
          <xdr:row>121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119</xdr:row>
          <xdr:rowOff>0</xdr:rowOff>
        </xdr:from>
        <xdr:to>
          <xdr:col>16</xdr:col>
          <xdr:colOff>0</xdr:colOff>
          <xdr:row>120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136</xdr:row>
          <xdr:rowOff>0</xdr:rowOff>
        </xdr:from>
        <xdr:to>
          <xdr:col>2</xdr:col>
          <xdr:colOff>0</xdr:colOff>
          <xdr:row>137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135</xdr:row>
          <xdr:rowOff>228600</xdr:rowOff>
        </xdr:from>
        <xdr:to>
          <xdr:col>16</xdr:col>
          <xdr:colOff>0</xdr:colOff>
          <xdr:row>137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137</xdr:row>
          <xdr:rowOff>0</xdr:rowOff>
        </xdr:from>
        <xdr:to>
          <xdr:col>2</xdr:col>
          <xdr:colOff>0</xdr:colOff>
          <xdr:row>138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136</xdr:row>
          <xdr:rowOff>228600</xdr:rowOff>
        </xdr:from>
        <xdr:to>
          <xdr:col>16</xdr:col>
          <xdr:colOff>0</xdr:colOff>
          <xdr:row>138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144</xdr:row>
          <xdr:rowOff>0</xdr:rowOff>
        </xdr:from>
        <xdr:to>
          <xdr:col>2</xdr:col>
          <xdr:colOff>0</xdr:colOff>
          <xdr:row>145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145</xdr:row>
          <xdr:rowOff>0</xdr:rowOff>
        </xdr:from>
        <xdr:to>
          <xdr:col>2</xdr:col>
          <xdr:colOff>0</xdr:colOff>
          <xdr:row>146</xdr:row>
          <xdr:rowOff>38100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145</xdr:row>
          <xdr:rowOff>0</xdr:rowOff>
        </xdr:from>
        <xdr:to>
          <xdr:col>16</xdr:col>
          <xdr:colOff>0</xdr:colOff>
          <xdr:row>146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145</xdr:row>
          <xdr:rowOff>228600</xdr:rowOff>
        </xdr:from>
        <xdr:to>
          <xdr:col>2</xdr:col>
          <xdr:colOff>0</xdr:colOff>
          <xdr:row>147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146</xdr:row>
          <xdr:rowOff>228600</xdr:rowOff>
        </xdr:from>
        <xdr:to>
          <xdr:col>2</xdr:col>
          <xdr:colOff>0</xdr:colOff>
          <xdr:row>148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147</xdr:row>
          <xdr:rowOff>228600</xdr:rowOff>
        </xdr:from>
        <xdr:to>
          <xdr:col>16</xdr:col>
          <xdr:colOff>0</xdr:colOff>
          <xdr:row>149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62</xdr:row>
          <xdr:rowOff>0</xdr:rowOff>
        </xdr:from>
        <xdr:to>
          <xdr:col>16</xdr:col>
          <xdr:colOff>0</xdr:colOff>
          <xdr:row>63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228600</xdr:rowOff>
        </xdr:from>
        <xdr:to>
          <xdr:col>16</xdr:col>
          <xdr:colOff>0</xdr:colOff>
          <xdr:row>48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9" Type="http://schemas.openxmlformats.org/officeDocument/2006/relationships/ctrlProp" Target="../ctrlProps/ctrlProp33.xml"/><Relationship Id="rId21" Type="http://schemas.openxmlformats.org/officeDocument/2006/relationships/ctrlProp" Target="../ctrlProps/ctrlProp15.xml"/><Relationship Id="rId34" Type="http://schemas.openxmlformats.org/officeDocument/2006/relationships/ctrlProp" Target="../ctrlProps/ctrlProp28.xml"/><Relationship Id="rId42" Type="http://schemas.openxmlformats.org/officeDocument/2006/relationships/ctrlProp" Target="../ctrlProps/ctrlProp36.xml"/><Relationship Id="rId47" Type="http://schemas.openxmlformats.org/officeDocument/2006/relationships/ctrlProp" Target="../ctrlProps/ctrlProp41.xml"/><Relationship Id="rId50" Type="http://schemas.openxmlformats.org/officeDocument/2006/relationships/ctrlProp" Target="../ctrlProps/ctrlProp44.xml"/><Relationship Id="rId7" Type="http://schemas.openxmlformats.org/officeDocument/2006/relationships/ctrlProp" Target="../ctrlProps/ctrlProp1.xml"/><Relationship Id="rId2" Type="http://schemas.openxmlformats.org/officeDocument/2006/relationships/hyperlink" Target="https://www.b-e-l.ch/fr/a-votre-service/subvention" TargetMode="External"/><Relationship Id="rId16" Type="http://schemas.openxmlformats.org/officeDocument/2006/relationships/ctrlProp" Target="../ctrlProps/ctrlProp10.xml"/><Relationship Id="rId29" Type="http://schemas.openxmlformats.org/officeDocument/2006/relationships/ctrlProp" Target="../ctrlProps/ctrlProp23.x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37" Type="http://schemas.openxmlformats.org/officeDocument/2006/relationships/ctrlProp" Target="../ctrlProps/ctrlProp31.xml"/><Relationship Id="rId40" Type="http://schemas.openxmlformats.org/officeDocument/2006/relationships/ctrlProp" Target="../ctrlProps/ctrlProp34.xml"/><Relationship Id="rId45" Type="http://schemas.openxmlformats.org/officeDocument/2006/relationships/ctrlProp" Target="../ctrlProps/ctrlProp39.xml"/><Relationship Id="rId53" Type="http://schemas.openxmlformats.org/officeDocument/2006/relationships/ctrlProp" Target="../ctrlProps/ctrlProp47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4" Type="http://schemas.openxmlformats.org/officeDocument/2006/relationships/ctrlProp" Target="../ctrlProps/ctrlProp38.xml"/><Relationship Id="rId52" Type="http://schemas.openxmlformats.org/officeDocument/2006/relationships/ctrlProp" Target="../ctrlProps/ctrlProp46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Relationship Id="rId35" Type="http://schemas.openxmlformats.org/officeDocument/2006/relationships/ctrlProp" Target="../ctrlProps/ctrlProp29.xml"/><Relationship Id="rId43" Type="http://schemas.openxmlformats.org/officeDocument/2006/relationships/ctrlProp" Target="../ctrlProps/ctrlProp37.xml"/><Relationship Id="rId48" Type="http://schemas.openxmlformats.org/officeDocument/2006/relationships/ctrlProp" Target="../ctrlProps/ctrlProp42.xml"/><Relationship Id="rId8" Type="http://schemas.openxmlformats.org/officeDocument/2006/relationships/ctrlProp" Target="../ctrlProps/ctrlProp2.xml"/><Relationship Id="rId51" Type="http://schemas.openxmlformats.org/officeDocument/2006/relationships/ctrlProp" Target="../ctrlProps/ctrlProp45.xml"/><Relationship Id="rId3" Type="http://schemas.openxmlformats.org/officeDocument/2006/relationships/hyperlink" Target="mailto:durabilite@b-e-l.ch?subject=Demande%20d'informations%20-%20efficacit&#233;%20&#233;nerg&#233;tique%20du%20b&#226;timent" TargetMode="Externa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33" Type="http://schemas.openxmlformats.org/officeDocument/2006/relationships/ctrlProp" Target="../ctrlProps/ctrlProp27.xml"/><Relationship Id="rId38" Type="http://schemas.openxmlformats.org/officeDocument/2006/relationships/ctrlProp" Target="../ctrlProps/ctrlProp32.xml"/><Relationship Id="rId46" Type="http://schemas.openxmlformats.org/officeDocument/2006/relationships/ctrlProp" Target="../ctrlProps/ctrlProp40.xml"/><Relationship Id="rId20" Type="http://schemas.openxmlformats.org/officeDocument/2006/relationships/ctrlProp" Target="../ctrlProps/ctrlProp14.xml"/><Relationship Id="rId41" Type="http://schemas.openxmlformats.org/officeDocument/2006/relationships/ctrlProp" Target="../ctrlProps/ctrlProp35.xml"/><Relationship Id="rId54" Type="http://schemas.openxmlformats.org/officeDocument/2006/relationships/ctrlProp" Target="../ctrlProps/ctrlProp48.xml"/><Relationship Id="rId1" Type="http://schemas.openxmlformats.org/officeDocument/2006/relationships/hyperlink" Target="mailto:durabilite@b-e-l.ch" TargetMode="External"/><Relationship Id="rId6" Type="http://schemas.openxmlformats.org/officeDocument/2006/relationships/vmlDrawing" Target="../drawings/vmlDrawing1.v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36" Type="http://schemas.openxmlformats.org/officeDocument/2006/relationships/ctrlProp" Target="../ctrlProps/ctrlProp30.xml"/><Relationship Id="rId49" Type="http://schemas.openxmlformats.org/officeDocument/2006/relationships/ctrlProp" Target="../ctrlProps/ctrlProp4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FEFAF-67A5-4860-9912-31A926C23FA7}">
  <dimension ref="B1:AC172"/>
  <sheetViews>
    <sheetView tabSelected="1" zoomScale="80" zoomScaleNormal="80" zoomScalePageLayoutView="60" workbookViewId="0">
      <selection activeCell="AG22" sqref="AG22"/>
    </sheetView>
  </sheetViews>
  <sheetFormatPr baseColWidth="10" defaultColWidth="11.42578125" defaultRowHeight="18.75" x14ac:dyDescent="0.3"/>
  <cols>
    <col min="1" max="1" width="5.7109375" style="1" customWidth="1"/>
    <col min="2" max="2" width="5.7109375" style="15" customWidth="1"/>
    <col min="3" max="3" width="5.7109375" style="19" customWidth="1"/>
    <col min="4" max="4" width="5.7109375" style="7" customWidth="1"/>
    <col min="5" max="28" width="5.7109375" style="1" customWidth="1"/>
    <col min="29" max="16384" width="11.42578125" style="1"/>
  </cols>
  <sheetData>
    <row r="1" spans="2:29" x14ac:dyDescent="0.3">
      <c r="B1" s="3"/>
      <c r="C1" s="18"/>
      <c r="D1" s="6"/>
    </row>
    <row r="2" spans="2:29" ht="28.5" customHeight="1" x14ac:dyDescent="0.3">
      <c r="B2" s="171" t="s">
        <v>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2:29" ht="18.75" customHeight="1" x14ac:dyDescent="0.3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2:29" ht="18.75" customHeight="1" x14ac:dyDescent="0.3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2:29" ht="36" customHeight="1" x14ac:dyDescent="0.3">
      <c r="B5" s="172" t="s">
        <v>6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</row>
    <row r="6" spans="2:29" ht="23.25" x14ac:dyDescent="0.3">
      <c r="B6" s="11"/>
      <c r="C6" s="10"/>
      <c r="D6" s="16"/>
    </row>
    <row r="7" spans="2:29" ht="23.25" customHeight="1" x14ac:dyDescent="0.3">
      <c r="B7" s="173" t="s">
        <v>65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</row>
    <row r="8" spans="2:29" ht="23.25" customHeight="1" x14ac:dyDescent="0.3">
      <c r="B8" s="20"/>
      <c r="C8" s="20"/>
      <c r="D8" s="20"/>
      <c r="E8" s="20"/>
      <c r="F8" s="20"/>
      <c r="G8" s="20"/>
      <c r="H8" s="20"/>
      <c r="I8" s="20"/>
      <c r="J8" s="20"/>
      <c r="K8" s="20"/>
      <c r="L8" s="178" t="s">
        <v>22</v>
      </c>
      <c r="M8" s="178"/>
      <c r="N8" s="178"/>
      <c r="O8" s="178"/>
      <c r="P8" s="178"/>
      <c r="Q8" s="178"/>
      <c r="R8" s="178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2:29" ht="23.25" customHeight="1" x14ac:dyDescent="0.3">
      <c r="B9" s="61"/>
      <c r="C9" s="61"/>
      <c r="D9" s="61"/>
      <c r="E9" s="61"/>
      <c r="F9" s="61"/>
      <c r="G9" s="61"/>
      <c r="H9" s="61"/>
      <c r="I9" s="61"/>
      <c r="J9" s="61"/>
      <c r="K9" s="61"/>
      <c r="L9" s="62"/>
      <c r="M9" s="62"/>
      <c r="N9" s="62"/>
      <c r="O9" s="62"/>
      <c r="P9" s="62"/>
      <c r="Q9" s="62"/>
      <c r="R9" s="62"/>
      <c r="S9" s="61"/>
      <c r="T9" s="61"/>
      <c r="U9" s="61"/>
      <c r="V9" s="61"/>
      <c r="W9" s="61"/>
      <c r="X9" s="61"/>
      <c r="Y9" s="61"/>
      <c r="Z9" s="61"/>
      <c r="AA9" s="61"/>
      <c r="AB9" s="61"/>
    </row>
    <row r="10" spans="2:29" ht="18.75" customHeight="1" x14ac:dyDescent="0.3">
      <c r="B10" s="21" t="s">
        <v>15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2:29" ht="18.75" customHeight="1" x14ac:dyDescent="0.3">
      <c r="B11" s="14"/>
      <c r="C11" s="14"/>
      <c r="D11" s="14"/>
      <c r="E11" s="14"/>
      <c r="F11" s="14"/>
      <c r="G11" s="14"/>
      <c r="H11" s="14"/>
      <c r="I11" s="14"/>
      <c r="J11" s="13"/>
      <c r="K11" s="13"/>
      <c r="L11" s="13"/>
      <c r="M11" s="13"/>
      <c r="N11" s="13"/>
    </row>
    <row r="12" spans="2:29" s="43" customFormat="1" ht="18.75" customHeight="1" x14ac:dyDescent="0.25">
      <c r="B12" s="168" t="s">
        <v>16</v>
      </c>
      <c r="C12" s="168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P12" s="168" t="s">
        <v>17</v>
      </c>
      <c r="Q12" s="168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</row>
    <row r="13" spans="2:29" s="43" customFormat="1" ht="18.75" customHeight="1" x14ac:dyDescent="0.25">
      <c r="B13" s="45"/>
      <c r="C13" s="45"/>
      <c r="D13" s="45"/>
      <c r="E13" s="45"/>
      <c r="F13" s="45"/>
      <c r="G13" s="45"/>
      <c r="H13" s="45"/>
      <c r="I13" s="45"/>
      <c r="J13" s="42"/>
      <c r="K13" s="42"/>
      <c r="L13" s="42"/>
      <c r="M13" s="42"/>
      <c r="N13" s="42"/>
    </row>
    <row r="14" spans="2:29" s="43" customFormat="1" ht="18.75" customHeight="1" x14ac:dyDescent="0.25">
      <c r="B14" s="168" t="s">
        <v>8</v>
      </c>
      <c r="C14" s="168"/>
      <c r="D14" s="155"/>
      <c r="E14" s="155"/>
      <c r="F14" s="155"/>
      <c r="G14" s="155"/>
      <c r="H14" s="155"/>
      <c r="I14" s="155"/>
      <c r="K14" s="168" t="s">
        <v>9</v>
      </c>
      <c r="L14" s="174"/>
      <c r="M14" s="155"/>
      <c r="N14" s="155"/>
      <c r="P14" s="168" t="s">
        <v>11</v>
      </c>
      <c r="Q14" s="174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9" s="43" customFormat="1" ht="18.75" customHeight="1" x14ac:dyDescent="0.25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</row>
    <row r="16" spans="2:29" s="43" customFormat="1" ht="18.75" customHeight="1" x14ac:dyDescent="0.25">
      <c r="B16" s="168" t="s">
        <v>48</v>
      </c>
      <c r="C16" s="168"/>
      <c r="D16" s="168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45"/>
      <c r="P16" s="168" t="s">
        <v>49</v>
      </c>
      <c r="Q16" s="168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45"/>
    </row>
    <row r="17" spans="2:29" s="43" customFormat="1" ht="18.75" customHeight="1" x14ac:dyDescent="0.3">
      <c r="B17" s="58"/>
      <c r="C17" s="58"/>
      <c r="D17" s="58"/>
      <c r="E17" s="5"/>
      <c r="F17" s="5"/>
      <c r="G17" s="5"/>
      <c r="H17" s="5"/>
      <c r="I17" s="5"/>
      <c r="J17" s="5"/>
      <c r="K17" s="5"/>
      <c r="L17" s="5"/>
      <c r="M17" s="5"/>
      <c r="N17" s="5"/>
      <c r="O17" s="58"/>
      <c r="P17" s="58"/>
      <c r="Q17" s="58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58"/>
    </row>
    <row r="18" spans="2:29" s="43" customFormat="1" ht="18.75" customHeight="1" x14ac:dyDescent="0.3">
      <c r="B18" s="168" t="s">
        <v>85</v>
      </c>
      <c r="C18" s="168"/>
      <c r="D18" s="168"/>
      <c r="E18" s="168"/>
      <c r="F18" s="168"/>
      <c r="G18" s="167"/>
      <c r="H18" s="167"/>
      <c r="I18" s="167"/>
      <c r="J18" s="150" t="s">
        <v>168</v>
      </c>
      <c r="K18" s="150"/>
      <c r="L18" s="150"/>
      <c r="M18" s="63"/>
      <c r="N18" s="63"/>
      <c r="O18" s="63"/>
      <c r="P18" s="58"/>
      <c r="Q18" s="58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58"/>
    </row>
    <row r="19" spans="2:29" ht="18.75" customHeight="1" x14ac:dyDescent="0.3">
      <c r="B19" s="12"/>
      <c r="C19" s="9"/>
      <c r="D19" s="17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29" ht="18.75" customHeight="1" x14ac:dyDescent="0.3">
      <c r="B20" s="21" t="s">
        <v>18</v>
      </c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2:29" ht="18.75" customHeight="1" x14ac:dyDescent="0.3">
      <c r="B21" s="14"/>
      <c r="C21" s="14"/>
      <c r="D21" s="14"/>
      <c r="E21" s="14"/>
      <c r="F21" s="14"/>
      <c r="G21" s="14"/>
      <c r="H21" s="14"/>
      <c r="I21" s="14"/>
      <c r="J21" s="13"/>
      <c r="K21" s="13"/>
      <c r="L21" s="13"/>
      <c r="M21" s="13"/>
      <c r="N21" s="13"/>
    </row>
    <row r="22" spans="2:29" s="43" customFormat="1" ht="18.75" customHeight="1" x14ac:dyDescent="0.25">
      <c r="B22" s="168" t="s">
        <v>19</v>
      </c>
      <c r="C22" s="168"/>
      <c r="D22" s="168"/>
      <c r="E22" s="168"/>
      <c r="F22" s="168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</row>
    <row r="23" spans="2:29" s="29" customFormat="1" ht="18.75" customHeight="1" x14ac:dyDescent="0.25">
      <c r="B23" s="177" t="s">
        <v>63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56"/>
      <c r="Q23" s="56"/>
      <c r="R23" s="56"/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2:29" s="29" customFormat="1" ht="18.75" customHeight="1" x14ac:dyDescent="0.25">
      <c r="B24" s="2"/>
      <c r="C24" s="2"/>
      <c r="D24" s="2"/>
      <c r="E24" s="2"/>
      <c r="F24" s="2"/>
      <c r="G24" s="2"/>
      <c r="H24" s="2"/>
      <c r="I24" s="2"/>
      <c r="J24" s="46"/>
      <c r="K24" s="46"/>
      <c r="L24" s="46"/>
      <c r="M24" s="46"/>
      <c r="N24" s="46"/>
    </row>
    <row r="25" spans="2:29" s="43" customFormat="1" ht="18.75" customHeight="1" x14ac:dyDescent="0.25">
      <c r="B25" s="168" t="s">
        <v>20</v>
      </c>
      <c r="C25" s="168"/>
      <c r="D25" s="168"/>
      <c r="E25" s="168"/>
      <c r="F25" s="168"/>
      <c r="G25" s="168"/>
      <c r="H25" s="155"/>
      <c r="I25" s="155"/>
      <c r="J25" s="155"/>
      <c r="K25" s="155"/>
      <c r="L25" s="155"/>
      <c r="M25" s="155"/>
      <c r="N25" s="155"/>
      <c r="P25" s="168" t="s">
        <v>21</v>
      </c>
      <c r="Q25" s="168"/>
      <c r="R25" s="168"/>
      <c r="S25" s="168"/>
      <c r="T25" s="168"/>
      <c r="U25" s="155"/>
      <c r="V25" s="155"/>
      <c r="W25" s="155"/>
      <c r="X25" s="155"/>
      <c r="Y25" s="155"/>
      <c r="Z25" s="155"/>
      <c r="AA25" s="155"/>
      <c r="AB25" s="155"/>
    </row>
    <row r="26" spans="2:29" ht="23.25" customHeight="1" x14ac:dyDescent="0.3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2"/>
      <c r="M26" s="62"/>
      <c r="N26" s="62"/>
      <c r="O26" s="62"/>
      <c r="P26" s="62"/>
      <c r="Q26" s="62"/>
      <c r="R26" s="62"/>
      <c r="S26" s="61"/>
      <c r="T26" s="61"/>
      <c r="U26" s="61"/>
      <c r="V26" s="61"/>
      <c r="W26" s="61"/>
      <c r="X26" s="61"/>
      <c r="Y26" s="61"/>
      <c r="Z26" s="61"/>
      <c r="AA26" s="61"/>
      <c r="AB26" s="61"/>
    </row>
    <row r="27" spans="2:29" s="5" customFormat="1" ht="23.25" x14ac:dyDescent="0.25">
      <c r="B27" s="21" t="s">
        <v>7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2:29" s="5" customFormat="1" x14ac:dyDescent="0.25">
      <c r="B28" s="12"/>
      <c r="C28" s="9"/>
      <c r="D28" s="17"/>
    </row>
    <row r="29" spans="2:29" s="31" customFormat="1" ht="21" x14ac:dyDescent="0.25">
      <c r="B29" s="175" t="s">
        <v>10</v>
      </c>
      <c r="C29" s="175"/>
      <c r="D29" s="175"/>
      <c r="E29" s="175"/>
      <c r="F29" s="175"/>
      <c r="G29" s="185"/>
      <c r="H29" s="185"/>
      <c r="I29" s="185"/>
      <c r="J29" s="185"/>
      <c r="K29" s="185"/>
      <c r="L29" s="185"/>
      <c r="M29" s="185"/>
      <c r="N29" s="185"/>
    </row>
    <row r="30" spans="2:29" s="31" customFormat="1" ht="21" x14ac:dyDescent="0.25">
      <c r="B30" s="32"/>
      <c r="C30" s="33"/>
      <c r="D30" s="34"/>
    </row>
    <row r="31" spans="2:29" s="31" customFormat="1" ht="18.75" customHeight="1" x14ac:dyDescent="0.25">
      <c r="B31" s="175" t="s">
        <v>8</v>
      </c>
      <c r="C31" s="175"/>
      <c r="D31" s="185"/>
      <c r="E31" s="185"/>
      <c r="F31" s="185"/>
      <c r="G31" s="185"/>
      <c r="H31" s="185"/>
      <c r="I31" s="185"/>
      <c r="K31" s="175" t="s">
        <v>9</v>
      </c>
      <c r="L31" s="175"/>
      <c r="M31" s="176"/>
      <c r="N31" s="176"/>
      <c r="P31" s="175" t="s">
        <v>55</v>
      </c>
      <c r="Q31" s="175"/>
      <c r="R31" s="175"/>
      <c r="S31" s="175"/>
      <c r="T31" s="185" t="s">
        <v>38</v>
      </c>
      <c r="U31" s="185"/>
      <c r="V31" s="185"/>
      <c r="W31" s="185"/>
      <c r="X31" s="185"/>
      <c r="Y31" s="185"/>
      <c r="Z31" s="185"/>
      <c r="AA31" s="185"/>
      <c r="AB31" s="185"/>
    </row>
    <row r="32" spans="2:29" s="31" customFormat="1" ht="21" x14ac:dyDescent="0.25">
      <c r="B32" s="32"/>
      <c r="C32" s="33"/>
      <c r="D32" s="34"/>
    </row>
    <row r="34" spans="2:28" s="5" customFormat="1" ht="23.25" x14ac:dyDescent="0.25">
      <c r="B34" s="72" t="s">
        <v>67</v>
      </c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</row>
    <row r="35" spans="2:28" ht="18.75" customHeight="1" x14ac:dyDescent="0.3">
      <c r="B35" s="14"/>
      <c r="C35" s="14"/>
      <c r="D35" s="14"/>
      <c r="E35" s="14"/>
      <c r="F35" s="14"/>
      <c r="G35" s="14"/>
      <c r="H35" s="14"/>
      <c r="I35" s="14"/>
      <c r="J35" s="13"/>
      <c r="K35" s="13"/>
      <c r="L35" s="13"/>
      <c r="M35" s="13"/>
      <c r="N35" s="13"/>
    </row>
    <row r="36" spans="2:28" ht="18.75" customHeight="1" x14ac:dyDescent="0.3">
      <c r="B36" s="75" t="s">
        <v>68</v>
      </c>
      <c r="C36" s="73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</row>
    <row r="37" spans="2:28" ht="18.75" customHeight="1" x14ac:dyDescent="0.3">
      <c r="B37" s="1"/>
      <c r="C37" s="1"/>
      <c r="D37" s="1"/>
    </row>
    <row r="38" spans="2:28" ht="18.75" customHeight="1" x14ac:dyDescent="0.35">
      <c r="B38" s="159" t="s">
        <v>181</v>
      </c>
      <c r="C38" s="159"/>
      <c r="D38" s="159"/>
      <c r="E38" s="159"/>
      <c r="F38" s="159"/>
      <c r="G38" s="159"/>
      <c r="H38" s="159"/>
      <c r="I38" s="159"/>
      <c r="J38" s="159"/>
      <c r="K38" s="24"/>
      <c r="L38" s="24"/>
      <c r="M38" s="24"/>
    </row>
    <row r="39" spans="2:28" s="43" customFormat="1" ht="18.75" customHeight="1" x14ac:dyDescent="0.25">
      <c r="B39" s="168" t="s">
        <v>182</v>
      </c>
      <c r="C39" s="168"/>
      <c r="D39" s="168"/>
      <c r="E39" s="168"/>
      <c r="F39" s="168"/>
      <c r="G39" s="155" t="s">
        <v>38</v>
      </c>
      <c r="H39" s="155"/>
      <c r="I39" s="155"/>
      <c r="J39" s="155"/>
      <c r="K39" s="155"/>
      <c r="L39" s="155"/>
      <c r="M39" s="155"/>
      <c r="N39" s="155"/>
      <c r="P39" s="190" t="s">
        <v>143</v>
      </c>
      <c r="Q39" s="190"/>
      <c r="R39" s="190"/>
      <c r="S39" s="190"/>
      <c r="T39" s="191" t="s">
        <v>38</v>
      </c>
      <c r="U39" s="191"/>
      <c r="V39" s="191"/>
      <c r="W39" s="191"/>
      <c r="X39" s="44"/>
      <c r="Y39" s="44"/>
      <c r="Z39" s="44"/>
      <c r="AA39" s="44"/>
      <c r="AB39" s="44"/>
    </row>
    <row r="40" spans="2:28" s="43" customFormat="1" ht="18.75" customHeight="1" x14ac:dyDescent="0.25">
      <c r="B40" s="45"/>
      <c r="C40" s="45"/>
      <c r="D40" s="45"/>
      <c r="E40" s="45"/>
      <c r="F40" s="45"/>
      <c r="G40" s="45"/>
      <c r="H40" s="45"/>
      <c r="I40" s="45"/>
      <c r="J40" s="42"/>
      <c r="K40" s="42"/>
      <c r="L40" s="42"/>
      <c r="M40" s="42"/>
      <c r="N40" s="42"/>
    </row>
    <row r="41" spans="2:28" s="43" customFormat="1" ht="18.75" customHeight="1" x14ac:dyDescent="0.3">
      <c r="B41" s="151" t="s">
        <v>77</v>
      </c>
      <c r="C41" s="151"/>
      <c r="D41" s="151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P41" s="168" t="s">
        <v>159</v>
      </c>
      <c r="Q41" s="168"/>
      <c r="R41" s="168"/>
      <c r="S41" s="168"/>
      <c r="T41" s="167"/>
      <c r="U41" s="167"/>
      <c r="V41" s="167"/>
      <c r="W41" s="150" t="s">
        <v>168</v>
      </c>
      <c r="X41" s="150"/>
      <c r="Y41" s="150"/>
      <c r="Z41" s="150"/>
    </row>
    <row r="42" spans="2:28" s="43" customFormat="1" ht="18.75" customHeight="1" x14ac:dyDescent="0.25">
      <c r="B42" s="58"/>
      <c r="C42" s="58"/>
      <c r="D42" s="58"/>
      <c r="E42" s="58"/>
      <c r="F42" s="58"/>
      <c r="G42" s="58"/>
      <c r="H42" s="58"/>
      <c r="I42" s="58"/>
      <c r="J42" s="59"/>
      <c r="K42" s="59"/>
      <c r="L42" s="59"/>
      <c r="M42" s="59"/>
      <c r="N42" s="59"/>
    </row>
    <row r="43" spans="2:28" s="43" customFormat="1" ht="18.75" customHeight="1" x14ac:dyDescent="0.25">
      <c r="B43" s="151" t="s">
        <v>179</v>
      </c>
      <c r="C43" s="151"/>
      <c r="D43" s="151"/>
      <c r="E43" s="151"/>
      <c r="F43" s="151"/>
      <c r="G43" s="152"/>
      <c r="H43" s="152"/>
      <c r="I43" s="152"/>
      <c r="J43" s="152"/>
      <c r="K43" s="152"/>
      <c r="L43" s="152"/>
      <c r="M43" s="152"/>
      <c r="N43" s="152"/>
      <c r="P43" s="168" t="s">
        <v>81</v>
      </c>
      <c r="Q43" s="168"/>
      <c r="R43" s="168"/>
      <c r="S43" s="168"/>
      <c r="T43" s="168"/>
      <c r="U43" s="168"/>
      <c r="V43" s="168"/>
      <c r="W43" s="192"/>
      <c r="X43" s="192"/>
      <c r="Y43" s="43" t="s">
        <v>82</v>
      </c>
    </row>
    <row r="44" spans="2:28" s="43" customFormat="1" ht="18.75" customHeight="1" x14ac:dyDescent="0.25">
      <c r="B44" s="63"/>
      <c r="C44" s="63"/>
      <c r="D44" s="63"/>
      <c r="E44" s="63"/>
      <c r="F44" s="63"/>
      <c r="G44" s="63"/>
      <c r="H44" s="63"/>
      <c r="I44" s="63"/>
      <c r="J44" s="66"/>
      <c r="K44" s="66"/>
      <c r="L44" s="66"/>
      <c r="M44" s="66"/>
      <c r="N44" s="66"/>
    </row>
    <row r="45" spans="2:28" s="31" customFormat="1" ht="18.75" customHeight="1" x14ac:dyDescent="0.25">
      <c r="B45" s="168" t="s">
        <v>186</v>
      </c>
      <c r="C45" s="168"/>
      <c r="D45" s="168"/>
      <c r="E45" s="168"/>
      <c r="F45" s="168"/>
      <c r="G45" s="168"/>
      <c r="H45" s="168"/>
      <c r="I45" s="194">
        <v>0</v>
      </c>
      <c r="J45" s="194"/>
      <c r="K45" s="194"/>
      <c r="L45" s="194"/>
      <c r="M45" s="136" t="s">
        <v>169</v>
      </c>
      <c r="N45" s="136"/>
      <c r="P45" s="193" t="s">
        <v>13</v>
      </c>
      <c r="Q45" s="193"/>
      <c r="R45" s="193"/>
      <c r="S45" s="193"/>
      <c r="T45" s="139"/>
      <c r="U45" s="139"/>
      <c r="V45" s="139"/>
    </row>
    <row r="46" spans="2:28" s="29" customFormat="1" ht="21" customHeight="1" x14ac:dyDescent="0.25">
      <c r="B46" s="2"/>
      <c r="C46" s="2"/>
      <c r="D46" s="2"/>
      <c r="E46" s="2"/>
      <c r="F46" s="2"/>
      <c r="G46" s="2"/>
      <c r="H46" s="2"/>
      <c r="I46" s="2"/>
      <c r="J46" s="46"/>
      <c r="K46" s="46"/>
      <c r="L46" s="46"/>
      <c r="M46" s="46"/>
      <c r="N46" s="46"/>
      <c r="O46" s="47"/>
      <c r="Q46" s="168" t="s">
        <v>73</v>
      </c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</row>
    <row r="47" spans="2:28" s="29" customFormat="1" ht="18.75" customHeight="1" x14ac:dyDescent="0.25">
      <c r="B47" s="168" t="s">
        <v>37</v>
      </c>
      <c r="C47" s="168"/>
      <c r="D47" s="168"/>
      <c r="E47" s="168"/>
      <c r="F47" s="168"/>
      <c r="G47" s="168"/>
      <c r="H47" s="168"/>
      <c r="I47" s="168"/>
      <c r="J47" s="186">
        <v>0</v>
      </c>
      <c r="K47" s="186"/>
      <c r="L47" s="186"/>
      <c r="M47" s="136"/>
      <c r="N47" s="136"/>
      <c r="P47" s="48"/>
      <c r="Q47" s="190" t="s">
        <v>74</v>
      </c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</row>
    <row r="48" spans="2:28" s="29" customFormat="1" ht="18.75" customHeight="1" x14ac:dyDescent="0.25">
      <c r="B48" s="63"/>
      <c r="C48" s="63"/>
      <c r="D48" s="63"/>
      <c r="E48" s="63"/>
      <c r="F48" s="63"/>
      <c r="G48" s="63"/>
      <c r="H48" s="63"/>
      <c r="I48" s="63"/>
      <c r="M48" s="136"/>
      <c r="N48" s="136"/>
      <c r="P48" s="48"/>
      <c r="Q48" s="190" t="s">
        <v>171</v>
      </c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</row>
    <row r="49" spans="2:28" s="29" customFormat="1" ht="18.75" customHeight="1" x14ac:dyDescent="0.25">
      <c r="B49" s="63"/>
      <c r="C49" s="63"/>
      <c r="D49" s="63"/>
      <c r="E49" s="63"/>
      <c r="F49" s="63"/>
      <c r="G49" s="63"/>
      <c r="H49" s="63"/>
      <c r="I49" s="63"/>
      <c r="M49" s="136"/>
      <c r="N49" s="136"/>
    </row>
    <row r="50" spans="2:28" ht="18.75" customHeight="1" x14ac:dyDescent="0.3">
      <c r="B50" s="75" t="s">
        <v>75</v>
      </c>
      <c r="C50" s="73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</row>
    <row r="51" spans="2:28" ht="18.75" customHeight="1" x14ac:dyDescent="0.3">
      <c r="B51" s="1"/>
      <c r="C51" s="1"/>
      <c r="D51" s="1"/>
    </row>
    <row r="52" spans="2:28" ht="18.75" customHeight="1" x14ac:dyDescent="0.35">
      <c r="B52" s="159" t="s">
        <v>190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24"/>
    </row>
    <row r="53" spans="2:28" s="43" customFormat="1" ht="18.75" customHeight="1" x14ac:dyDescent="0.3">
      <c r="B53" s="168" t="s">
        <v>187</v>
      </c>
      <c r="C53" s="168"/>
      <c r="D53" s="168"/>
      <c r="E53" s="168"/>
      <c r="F53" s="168"/>
      <c r="G53" s="168"/>
      <c r="H53" s="168"/>
      <c r="I53" s="168"/>
      <c r="J53" s="155" t="s">
        <v>38</v>
      </c>
      <c r="K53" s="155"/>
      <c r="L53" s="155"/>
      <c r="M53" s="155"/>
      <c r="N53" s="155"/>
      <c r="P53" s="190" t="s">
        <v>143</v>
      </c>
      <c r="Q53" s="190"/>
      <c r="R53" s="190"/>
      <c r="S53" s="190"/>
      <c r="T53" s="166" t="s">
        <v>38</v>
      </c>
      <c r="U53" s="166"/>
      <c r="V53" s="166"/>
      <c r="W53" s="166"/>
      <c r="X53" s="1"/>
      <c r="AB53" s="44"/>
    </row>
    <row r="54" spans="2:28" s="43" customFormat="1" ht="18.75" customHeight="1" x14ac:dyDescent="0.25">
      <c r="B54" s="63"/>
      <c r="C54" s="63"/>
      <c r="D54" s="63"/>
      <c r="E54" s="63"/>
      <c r="F54" s="63"/>
      <c r="G54" s="63"/>
      <c r="H54" s="63"/>
      <c r="I54" s="63"/>
      <c r="J54" s="66"/>
      <c r="K54" s="66"/>
      <c r="L54" s="66"/>
      <c r="M54" s="66"/>
      <c r="N54" s="66"/>
      <c r="P54" s="64"/>
      <c r="Q54" s="64"/>
      <c r="R54" s="64"/>
      <c r="S54" s="64"/>
      <c r="T54" s="64"/>
      <c r="U54" s="64"/>
      <c r="V54" s="64"/>
      <c r="W54" s="64"/>
      <c r="X54" s="64"/>
      <c r="AB54" s="44"/>
    </row>
    <row r="55" spans="2:28" s="43" customFormat="1" ht="18.75" customHeight="1" x14ac:dyDescent="0.3">
      <c r="B55" s="151" t="s">
        <v>77</v>
      </c>
      <c r="C55" s="151"/>
      <c r="D55" s="151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P55" s="168" t="s">
        <v>159</v>
      </c>
      <c r="Q55" s="168"/>
      <c r="R55" s="168"/>
      <c r="S55" s="168"/>
      <c r="T55" s="167"/>
      <c r="U55" s="167"/>
      <c r="V55" s="167"/>
      <c r="W55" s="150" t="s">
        <v>168</v>
      </c>
      <c r="X55" s="150"/>
      <c r="Y55" s="150"/>
      <c r="Z55" s="150"/>
      <c r="AB55" s="44"/>
    </row>
    <row r="56" spans="2:28" s="43" customFormat="1" ht="18.75" customHeight="1" x14ac:dyDescent="0.25">
      <c r="B56" s="63"/>
      <c r="C56" s="63"/>
      <c r="D56" s="63"/>
      <c r="E56" s="63"/>
      <c r="F56" s="63"/>
      <c r="G56" s="63"/>
      <c r="H56" s="63"/>
      <c r="I56" s="63"/>
      <c r="J56" s="66"/>
      <c r="K56" s="66"/>
      <c r="L56" s="66"/>
      <c r="M56" s="66"/>
      <c r="N56" s="66"/>
      <c r="P56" s="64"/>
      <c r="Q56" s="64"/>
      <c r="R56" s="64"/>
      <c r="S56" s="64"/>
      <c r="T56" s="64"/>
      <c r="U56" s="64"/>
      <c r="V56" s="64"/>
      <c r="W56" s="64"/>
      <c r="X56" s="64"/>
      <c r="AB56" s="44"/>
    </row>
    <row r="57" spans="2:28" s="43" customFormat="1" ht="18.75" customHeight="1" x14ac:dyDescent="0.25">
      <c r="B57" s="151" t="s">
        <v>179</v>
      </c>
      <c r="C57" s="151"/>
      <c r="D57" s="151"/>
      <c r="E57" s="151"/>
      <c r="F57" s="151"/>
      <c r="G57" s="152"/>
      <c r="H57" s="152"/>
      <c r="I57" s="152"/>
      <c r="J57" s="152"/>
      <c r="K57" s="152"/>
      <c r="L57" s="152"/>
      <c r="M57" s="152"/>
      <c r="N57" s="152"/>
      <c r="P57" s="64"/>
      <c r="Q57" s="64"/>
      <c r="R57" s="64"/>
      <c r="S57" s="64"/>
      <c r="T57" s="64"/>
      <c r="U57" s="64"/>
      <c r="V57" s="64"/>
      <c r="W57" s="64"/>
      <c r="X57" s="64"/>
      <c r="AB57" s="44"/>
    </row>
    <row r="58" spans="2:28" s="43" customFormat="1" ht="18.75" customHeight="1" x14ac:dyDescent="0.25">
      <c r="B58" s="63"/>
      <c r="C58" s="63"/>
      <c r="D58" s="63"/>
      <c r="E58" s="63"/>
      <c r="F58" s="63"/>
      <c r="G58" s="63"/>
      <c r="H58" s="63"/>
      <c r="I58" s="63"/>
      <c r="J58" s="66"/>
      <c r="K58" s="66"/>
      <c r="L58" s="66"/>
      <c r="M58" s="66"/>
      <c r="N58" s="66"/>
      <c r="P58" s="193" t="s">
        <v>13</v>
      </c>
      <c r="Q58" s="193"/>
      <c r="R58" s="193"/>
      <c r="S58" s="193"/>
      <c r="T58" s="65"/>
      <c r="U58" s="57"/>
      <c r="V58" s="31"/>
      <c r="W58" s="31"/>
      <c r="X58" s="31"/>
      <c r="Y58" s="31"/>
      <c r="Z58" s="31"/>
      <c r="AA58" s="31"/>
      <c r="AB58" s="31"/>
    </row>
    <row r="59" spans="2:28" s="31" customFormat="1" ht="18.75" customHeight="1" x14ac:dyDescent="0.25">
      <c r="B59" s="168" t="s">
        <v>189</v>
      </c>
      <c r="C59" s="168"/>
      <c r="D59" s="168"/>
      <c r="E59" s="168"/>
      <c r="F59" s="168"/>
      <c r="G59" s="168"/>
      <c r="H59" s="168"/>
      <c r="I59" s="168"/>
      <c r="J59" s="168"/>
      <c r="K59" s="195">
        <v>0</v>
      </c>
      <c r="L59" s="195"/>
      <c r="M59" s="195"/>
      <c r="N59" s="136" t="s">
        <v>169</v>
      </c>
      <c r="P59" s="29"/>
      <c r="Q59" s="168" t="s">
        <v>73</v>
      </c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</row>
    <row r="60" spans="2:28" s="29" customFormat="1" ht="21" customHeight="1" x14ac:dyDescent="0.25">
      <c r="B60" s="2"/>
      <c r="C60" s="2"/>
      <c r="D60" s="2"/>
      <c r="E60" s="2"/>
      <c r="F60" s="2"/>
      <c r="G60" s="2"/>
      <c r="H60" s="2"/>
      <c r="I60" s="2"/>
      <c r="J60" s="46"/>
      <c r="K60" s="46"/>
      <c r="L60" s="46"/>
      <c r="M60" s="46"/>
      <c r="N60" s="46"/>
      <c r="O60" s="47"/>
      <c r="P60" s="48"/>
      <c r="Q60" s="190" t="s">
        <v>74</v>
      </c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</row>
    <row r="61" spans="2:28" s="29" customFormat="1" ht="18.75" customHeight="1" x14ac:dyDescent="0.25">
      <c r="B61" s="168" t="s">
        <v>37</v>
      </c>
      <c r="C61" s="168"/>
      <c r="D61" s="168"/>
      <c r="E61" s="168"/>
      <c r="F61" s="168"/>
      <c r="G61" s="168"/>
      <c r="H61" s="168"/>
      <c r="I61" s="168"/>
      <c r="J61" s="187">
        <v>0</v>
      </c>
      <c r="K61" s="187"/>
      <c r="L61" s="187"/>
      <c r="M61" s="136"/>
      <c r="N61" s="136"/>
      <c r="P61" s="48"/>
      <c r="Q61" s="190" t="s">
        <v>171</v>
      </c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</row>
    <row r="62" spans="2:28" s="29" customFormat="1" ht="18.75" customHeight="1" x14ac:dyDescent="0.3">
      <c r="B62" s="63"/>
      <c r="C62" s="63"/>
      <c r="D62" s="63"/>
      <c r="E62" s="63"/>
      <c r="F62" s="63"/>
      <c r="G62" s="63"/>
      <c r="H62" s="63"/>
      <c r="I62" s="63"/>
      <c r="J62" s="1"/>
      <c r="K62" s="1"/>
      <c r="L62" s="1"/>
      <c r="M62" s="136"/>
      <c r="N62" s="136"/>
      <c r="P62" s="94"/>
      <c r="Q62" s="151" t="s">
        <v>172</v>
      </c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</row>
    <row r="63" spans="2:28" s="29" customFormat="1" ht="18.75" customHeight="1" x14ac:dyDescent="0.3">
      <c r="B63" s="153" t="s">
        <v>170</v>
      </c>
      <c r="C63" s="153"/>
      <c r="D63" s="153"/>
      <c r="E63" s="153"/>
      <c r="F63" s="153"/>
      <c r="G63" s="153"/>
      <c r="H63" s="153"/>
      <c r="I63" s="153"/>
      <c r="J63" s="166"/>
      <c r="K63" s="166"/>
      <c r="L63" s="1"/>
      <c r="M63" s="136"/>
      <c r="N63" s="136"/>
      <c r="P63" s="93"/>
      <c r="Q63" s="153" t="s">
        <v>144</v>
      </c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8.75" customHeight="1" x14ac:dyDescent="0.3">
      <c r="B64" s="1"/>
      <c r="C64" s="1"/>
      <c r="D64" s="1"/>
    </row>
    <row r="65" spans="2:28" ht="18.75" customHeight="1" x14ac:dyDescent="0.3">
      <c r="B65" s="75" t="s">
        <v>83</v>
      </c>
      <c r="C65" s="73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</row>
    <row r="66" spans="2:28" ht="18.75" customHeight="1" x14ac:dyDescent="0.3">
      <c r="B66" s="1"/>
      <c r="C66" s="1"/>
      <c r="D66" s="1"/>
    </row>
    <row r="67" spans="2:28" ht="18.75" customHeight="1" x14ac:dyDescent="0.35">
      <c r="B67" s="159" t="s">
        <v>194</v>
      </c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24"/>
    </row>
    <row r="68" spans="2:28" s="35" customFormat="1" ht="18.75" customHeight="1" x14ac:dyDescent="0.35">
      <c r="B68" s="188" t="s">
        <v>84</v>
      </c>
      <c r="C68" s="188"/>
      <c r="D68" s="188"/>
      <c r="E68" s="188"/>
      <c r="F68" s="188"/>
      <c r="G68" s="189" t="s">
        <v>38</v>
      </c>
      <c r="H68" s="189"/>
      <c r="I68" s="189"/>
      <c r="J68" s="189"/>
      <c r="K68" s="189"/>
      <c r="L68" s="189"/>
      <c r="M68" s="189"/>
      <c r="N68" s="189"/>
      <c r="P68" s="188" t="s">
        <v>85</v>
      </c>
      <c r="Q68" s="188"/>
      <c r="R68" s="188"/>
      <c r="S68" s="188"/>
      <c r="T68" s="188"/>
      <c r="U68" s="167"/>
      <c r="V68" s="167"/>
      <c r="W68" s="167"/>
      <c r="X68" s="150" t="s">
        <v>168</v>
      </c>
      <c r="Y68" s="150"/>
      <c r="Z68" s="150"/>
    </row>
    <row r="69" spans="2:28" s="35" customFormat="1" ht="18.75" customHeight="1" x14ac:dyDescent="0.35"/>
    <row r="70" spans="2:28" s="35" customFormat="1" ht="18.75" customHeight="1" x14ac:dyDescent="0.35">
      <c r="B70" s="188" t="s">
        <v>87</v>
      </c>
      <c r="C70" s="188"/>
      <c r="D70" s="188"/>
      <c r="E70" s="188"/>
      <c r="F70" s="188"/>
      <c r="G70" s="188"/>
      <c r="H70" s="189" t="s">
        <v>38</v>
      </c>
      <c r="I70" s="189"/>
      <c r="J70" s="189"/>
      <c r="K70" s="189"/>
      <c r="L70" s="189"/>
      <c r="M70" s="189"/>
      <c r="N70" s="189"/>
      <c r="P70" s="188" t="s">
        <v>93</v>
      </c>
      <c r="Q70" s="188"/>
      <c r="R70" s="188"/>
      <c r="S70" s="188"/>
      <c r="T70" s="188"/>
      <c r="U70" s="188"/>
      <c r="V70" s="189"/>
      <c r="W70" s="189"/>
      <c r="X70" s="188" t="s">
        <v>94</v>
      </c>
      <c r="Y70" s="188"/>
    </row>
    <row r="71" spans="2:28" s="35" customFormat="1" ht="18.75" customHeight="1" x14ac:dyDescent="0.35"/>
    <row r="72" spans="2:28" s="35" customFormat="1" ht="18.75" customHeight="1" x14ac:dyDescent="0.35">
      <c r="B72" s="151" t="s">
        <v>179</v>
      </c>
      <c r="C72" s="151"/>
      <c r="D72" s="151"/>
      <c r="E72" s="151"/>
      <c r="F72" s="151"/>
      <c r="G72" s="152"/>
      <c r="H72" s="152"/>
      <c r="I72" s="152"/>
      <c r="J72" s="152"/>
      <c r="K72" s="152"/>
      <c r="L72" s="152"/>
      <c r="M72" s="152"/>
      <c r="N72" s="152"/>
      <c r="P72" s="188" t="s">
        <v>173</v>
      </c>
      <c r="Q72" s="188"/>
      <c r="R72" s="188"/>
      <c r="S72" s="188"/>
      <c r="T72" s="188"/>
      <c r="U72" s="189"/>
      <c r="V72" s="189"/>
      <c r="W72" s="189"/>
      <c r="X72" s="189"/>
      <c r="Y72" s="189"/>
      <c r="Z72" s="189"/>
      <c r="AA72" s="189"/>
      <c r="AB72" s="189"/>
    </row>
    <row r="73" spans="2:28" s="35" customFormat="1" ht="18.75" customHeight="1" x14ac:dyDescent="0.35">
      <c r="N73" s="83"/>
    </row>
    <row r="74" spans="2:28" s="35" customFormat="1" ht="18.75" customHeight="1" x14ac:dyDescent="0.35">
      <c r="B74" s="151" t="s">
        <v>95</v>
      </c>
      <c r="C74" s="151"/>
      <c r="D74" s="151"/>
      <c r="E74" s="151"/>
      <c r="F74" s="151"/>
      <c r="G74" s="151"/>
      <c r="H74" s="151"/>
      <c r="I74" s="151"/>
      <c r="J74" s="169">
        <v>0</v>
      </c>
      <c r="K74" s="169"/>
      <c r="L74" s="169"/>
      <c r="M74" s="137" t="s">
        <v>169</v>
      </c>
      <c r="N74" s="137"/>
      <c r="P74" s="168" t="s">
        <v>159</v>
      </c>
      <c r="Q74" s="168"/>
      <c r="R74" s="168"/>
      <c r="S74" s="168"/>
      <c r="T74" s="167"/>
      <c r="U74" s="167"/>
      <c r="V74" s="167"/>
      <c r="W74" s="150" t="s">
        <v>168</v>
      </c>
      <c r="X74" s="150"/>
      <c r="Y74" s="150"/>
      <c r="Z74" s="135"/>
      <c r="AA74" s="31"/>
      <c r="AB74" s="31"/>
    </row>
    <row r="75" spans="2:28" s="35" customFormat="1" ht="18.75" customHeight="1" x14ac:dyDescent="0.35">
      <c r="B75" s="82"/>
      <c r="C75" s="82"/>
      <c r="D75" s="82"/>
      <c r="E75" s="82"/>
      <c r="F75" s="82"/>
      <c r="G75" s="82"/>
      <c r="H75" s="82"/>
      <c r="I75" s="82"/>
      <c r="J75" s="83"/>
      <c r="K75" s="83"/>
      <c r="L75" s="83"/>
      <c r="M75" s="83"/>
    </row>
    <row r="76" spans="2:28" s="35" customFormat="1" ht="18.75" customHeight="1" x14ac:dyDescent="0.35">
      <c r="B76" s="151" t="s">
        <v>37</v>
      </c>
      <c r="C76" s="151"/>
      <c r="D76" s="151"/>
      <c r="E76" s="151"/>
      <c r="F76" s="151"/>
      <c r="G76" s="151"/>
      <c r="H76" s="151"/>
      <c r="I76" s="151"/>
      <c r="J76" s="161">
        <v>0</v>
      </c>
      <c r="K76" s="161"/>
      <c r="L76" s="161"/>
      <c r="M76" s="137"/>
      <c r="P76" s="154" t="s">
        <v>13</v>
      </c>
      <c r="Q76" s="154"/>
      <c r="R76" s="154"/>
      <c r="S76" s="154"/>
      <c r="T76" s="49"/>
      <c r="U76" s="91"/>
      <c r="V76" s="92"/>
      <c r="W76" s="92"/>
      <c r="X76" s="92"/>
      <c r="Y76" s="92"/>
      <c r="Z76" s="92"/>
      <c r="AA76" s="92"/>
      <c r="AB76" s="92"/>
    </row>
    <row r="77" spans="2:28" s="35" customFormat="1" ht="18.75" customHeight="1" x14ac:dyDescent="0.35">
      <c r="B77" s="130"/>
      <c r="C77" s="130"/>
      <c r="D77" s="130"/>
      <c r="E77" s="130"/>
      <c r="F77" s="130"/>
      <c r="G77" s="130"/>
      <c r="H77" s="130"/>
      <c r="I77" s="130"/>
      <c r="M77" s="137"/>
      <c r="P77" s="93"/>
      <c r="Q77" s="151" t="s">
        <v>73</v>
      </c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</row>
    <row r="78" spans="2:28" s="35" customFormat="1" ht="18.75" customHeight="1" x14ac:dyDescent="0.35">
      <c r="B78" s="130"/>
      <c r="C78" s="130"/>
      <c r="D78" s="130"/>
      <c r="E78" s="130"/>
      <c r="F78" s="130"/>
      <c r="G78" s="130"/>
      <c r="H78" s="130"/>
      <c r="I78" s="130"/>
      <c r="M78" s="137"/>
      <c r="P78" s="94"/>
      <c r="Q78" s="153" t="s">
        <v>74</v>
      </c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 s="35" customFormat="1" ht="18.75" customHeight="1" x14ac:dyDescent="0.35">
      <c r="B79" s="130"/>
      <c r="C79" s="130"/>
      <c r="D79" s="130"/>
      <c r="E79" s="130"/>
      <c r="F79" s="130"/>
      <c r="G79" s="130"/>
      <c r="H79" s="130"/>
      <c r="I79" s="130"/>
      <c r="M79" s="137"/>
      <c r="P79" s="94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</row>
    <row r="80" spans="2:28" s="5" customFormat="1" ht="23.25" x14ac:dyDescent="0.25">
      <c r="B80" s="68" t="s">
        <v>66</v>
      </c>
      <c r="C80" s="69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</row>
    <row r="81" spans="2:28" ht="18.75" customHeight="1" x14ac:dyDescent="0.3">
      <c r="B81" s="14"/>
      <c r="C81" s="14"/>
      <c r="D81" s="14"/>
      <c r="E81" s="14"/>
      <c r="F81" s="14"/>
      <c r="G81" s="14"/>
      <c r="H81" s="14"/>
      <c r="I81" s="14"/>
      <c r="J81" s="13"/>
      <c r="K81" s="13"/>
      <c r="L81" s="13"/>
      <c r="M81" s="13"/>
      <c r="N81" s="13"/>
    </row>
    <row r="82" spans="2:28" ht="18.75" customHeight="1" x14ac:dyDescent="0.3">
      <c r="B82" s="71" t="s">
        <v>99</v>
      </c>
      <c r="C82" s="69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</row>
    <row r="83" spans="2:28" ht="18.75" customHeight="1" x14ac:dyDescent="0.3">
      <c r="B83" s="1"/>
      <c r="C83" s="1"/>
      <c r="D83" s="1"/>
    </row>
    <row r="84" spans="2:28" ht="18.75" customHeight="1" x14ac:dyDescent="0.35">
      <c r="B84" s="159" t="s">
        <v>100</v>
      </c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28" ht="18.75" customHeight="1" x14ac:dyDescent="0.35"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</row>
    <row r="86" spans="2:28" ht="18.75" customHeight="1" x14ac:dyDescent="0.3">
      <c r="B86" s="151" t="s">
        <v>77</v>
      </c>
      <c r="C86" s="151"/>
      <c r="D86" s="151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P86" s="168" t="s">
        <v>159</v>
      </c>
      <c r="Q86" s="168"/>
      <c r="R86" s="168"/>
      <c r="S86" s="168"/>
      <c r="T86" s="167"/>
      <c r="U86" s="167"/>
      <c r="V86" s="167"/>
      <c r="W86" s="150" t="s">
        <v>168</v>
      </c>
      <c r="X86" s="150"/>
      <c r="Y86" s="150"/>
      <c r="Z86" s="135"/>
      <c r="AA86" s="31"/>
      <c r="AB86" s="31"/>
    </row>
    <row r="87" spans="2:28" ht="18.75" customHeight="1" x14ac:dyDescent="0.35"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 spans="2:28" s="31" customFormat="1" ht="18.75" customHeight="1" x14ac:dyDescent="0.25">
      <c r="B88" s="151" t="s">
        <v>39</v>
      </c>
      <c r="C88" s="151"/>
      <c r="D88" s="151"/>
      <c r="E88" s="151"/>
      <c r="F88" s="151"/>
      <c r="G88" s="151"/>
      <c r="H88" s="151"/>
      <c r="I88" s="161">
        <v>0</v>
      </c>
      <c r="J88" s="161"/>
      <c r="K88" s="161"/>
      <c r="L88" s="161"/>
      <c r="M88" s="137" t="s">
        <v>169</v>
      </c>
      <c r="N88" s="137"/>
      <c r="O88" s="80"/>
      <c r="P88" s="154" t="s">
        <v>13</v>
      </c>
      <c r="Q88" s="154"/>
      <c r="R88" s="154"/>
      <c r="S88" s="154"/>
      <c r="T88" s="131"/>
      <c r="U88" s="91"/>
      <c r="V88" s="92"/>
      <c r="W88" s="92"/>
      <c r="X88" s="92"/>
      <c r="Y88" s="92"/>
      <c r="Z88" s="92"/>
      <c r="AA88" s="92"/>
      <c r="AB88" s="92"/>
    </row>
    <row r="89" spans="2:28" s="29" customFormat="1" ht="21" customHeight="1" x14ac:dyDescent="0.25">
      <c r="B89" s="82"/>
      <c r="C89" s="82"/>
      <c r="D89" s="82"/>
      <c r="E89" s="82"/>
      <c r="F89" s="82"/>
      <c r="G89" s="82"/>
      <c r="H89" s="82"/>
      <c r="I89" s="82"/>
      <c r="J89" s="83"/>
      <c r="K89" s="83"/>
      <c r="L89" s="83"/>
      <c r="M89" s="83"/>
      <c r="N89" s="83"/>
      <c r="O89" s="47"/>
      <c r="P89" s="93"/>
      <c r="Q89" s="151" t="s">
        <v>73</v>
      </c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</row>
    <row r="90" spans="2:28" s="29" customFormat="1" ht="18.75" customHeight="1" x14ac:dyDescent="0.25">
      <c r="B90" s="151" t="s">
        <v>37</v>
      </c>
      <c r="C90" s="151"/>
      <c r="D90" s="151"/>
      <c r="E90" s="151"/>
      <c r="F90" s="151"/>
      <c r="G90" s="151"/>
      <c r="H90" s="151"/>
      <c r="I90" s="151"/>
      <c r="J90" s="161">
        <v>0</v>
      </c>
      <c r="K90" s="161"/>
      <c r="L90" s="161"/>
      <c r="M90" s="137"/>
      <c r="N90" s="137"/>
      <c r="O90" s="84"/>
      <c r="P90" s="94"/>
      <c r="Q90" s="153" t="s">
        <v>74</v>
      </c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</row>
    <row r="91" spans="2:28" s="29" customFormat="1" ht="18.75" customHeight="1" x14ac:dyDescent="0.3">
      <c r="B91" s="130"/>
      <c r="C91" s="130"/>
      <c r="D91" s="130"/>
      <c r="E91" s="130"/>
      <c r="F91" s="130"/>
      <c r="G91" s="130"/>
      <c r="H91" s="130"/>
      <c r="I91" s="130"/>
      <c r="J91" s="13"/>
      <c r="K91" s="13"/>
      <c r="L91" s="13"/>
      <c r="M91" s="137"/>
      <c r="N91" s="137"/>
      <c r="O91" s="84"/>
    </row>
    <row r="92" spans="2:28" s="29" customFormat="1" ht="18.75" customHeight="1" x14ac:dyDescent="0.25">
      <c r="B92" s="151" t="s">
        <v>179</v>
      </c>
      <c r="C92" s="151"/>
      <c r="D92" s="151"/>
      <c r="E92" s="151"/>
      <c r="F92" s="151"/>
      <c r="G92" s="152"/>
      <c r="H92" s="152"/>
      <c r="I92" s="152"/>
      <c r="J92" s="152"/>
      <c r="K92" s="152"/>
      <c r="L92" s="152"/>
      <c r="M92" s="152"/>
      <c r="N92" s="152"/>
      <c r="O92" s="84"/>
    </row>
    <row r="93" spans="2:28" s="29" customFormat="1" ht="18.75" customHeight="1" x14ac:dyDescent="0.3">
      <c r="B93" s="130"/>
      <c r="C93" s="130"/>
      <c r="D93" s="130"/>
      <c r="E93" s="130"/>
      <c r="F93" s="130"/>
      <c r="G93" s="130"/>
      <c r="H93" s="130"/>
      <c r="I93" s="130"/>
      <c r="J93" s="13"/>
      <c r="K93" s="13"/>
      <c r="L93" s="13"/>
      <c r="M93" s="137"/>
      <c r="N93" s="137"/>
      <c r="O93" s="84"/>
      <c r="P93" s="94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</row>
    <row r="94" spans="2:28" ht="18.75" customHeight="1" x14ac:dyDescent="0.3">
      <c r="B94" s="71" t="s">
        <v>196</v>
      </c>
      <c r="C94" s="69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</row>
    <row r="95" spans="2:28" s="35" customFormat="1" ht="18.75" customHeight="1" x14ac:dyDescent="0.35"/>
    <row r="96" spans="2:28" s="43" customFormat="1" ht="18.75" customHeight="1" x14ac:dyDescent="0.25">
      <c r="B96" s="151" t="s">
        <v>101</v>
      </c>
      <c r="C96" s="151"/>
      <c r="D96" s="151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76"/>
      <c r="P96" s="153" t="s">
        <v>143</v>
      </c>
      <c r="Q96" s="153"/>
      <c r="R96" s="153"/>
      <c r="S96" s="153"/>
      <c r="T96" s="166" t="s">
        <v>38</v>
      </c>
      <c r="U96" s="166"/>
      <c r="V96" s="166"/>
      <c r="W96" s="166"/>
      <c r="X96" s="77"/>
      <c r="Y96" s="77"/>
      <c r="Z96" s="77"/>
      <c r="AA96" s="77"/>
      <c r="AB96" s="77"/>
    </row>
    <row r="97" spans="2:28" s="43" customFormat="1" ht="18.75" customHeight="1" x14ac:dyDescent="0.25">
      <c r="B97" s="78"/>
      <c r="C97" s="78"/>
      <c r="D97" s="78"/>
      <c r="E97" s="78"/>
      <c r="F97" s="78"/>
      <c r="G97" s="78"/>
      <c r="H97" s="78"/>
      <c r="I97" s="78"/>
      <c r="J97" s="79"/>
      <c r="K97" s="79"/>
      <c r="L97" s="79"/>
      <c r="M97" s="79"/>
      <c r="N97" s="79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</row>
    <row r="98" spans="2:28" s="43" customFormat="1" ht="18.75" customHeight="1" x14ac:dyDescent="0.3">
      <c r="B98" s="151" t="s">
        <v>199</v>
      </c>
      <c r="C98" s="151"/>
      <c r="D98" s="151"/>
      <c r="E98" s="151"/>
      <c r="F98" s="151"/>
      <c r="G98" s="151"/>
      <c r="H98" s="151"/>
      <c r="I98" s="152"/>
      <c r="J98" s="152"/>
      <c r="K98" s="152"/>
      <c r="L98" s="152"/>
      <c r="M98" s="152"/>
      <c r="N98" s="152"/>
      <c r="O98" s="76"/>
      <c r="P98" s="168" t="s">
        <v>159</v>
      </c>
      <c r="Q98" s="168"/>
      <c r="R98" s="168"/>
      <c r="S98" s="168"/>
      <c r="T98" s="167"/>
      <c r="U98" s="167"/>
      <c r="V98" s="167"/>
      <c r="W98" s="150" t="s">
        <v>168</v>
      </c>
      <c r="X98" s="150"/>
      <c r="Y98" s="150"/>
      <c r="Z98" s="135"/>
      <c r="AA98" s="31"/>
      <c r="AB98" s="31"/>
    </row>
    <row r="99" spans="2:28" s="43" customFormat="1" ht="18.75" customHeight="1" x14ac:dyDescent="0.25">
      <c r="B99" s="78"/>
      <c r="C99" s="78"/>
      <c r="D99" s="78"/>
      <c r="E99" s="78"/>
      <c r="F99" s="78"/>
      <c r="G99" s="78"/>
      <c r="H99" s="78"/>
      <c r="I99" s="78"/>
      <c r="J99" s="79"/>
      <c r="K99" s="79"/>
      <c r="L99" s="79"/>
      <c r="M99" s="79"/>
      <c r="N99" s="79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</row>
    <row r="100" spans="2:28" s="31" customFormat="1" ht="18.75" customHeight="1" x14ac:dyDescent="0.25">
      <c r="B100" s="151" t="s">
        <v>102</v>
      </c>
      <c r="C100" s="151"/>
      <c r="D100" s="151"/>
      <c r="E100" s="151"/>
      <c r="F100" s="151"/>
      <c r="G100" s="151"/>
      <c r="H100" s="161">
        <v>0</v>
      </c>
      <c r="I100" s="161"/>
      <c r="J100" s="161"/>
      <c r="K100" s="161"/>
      <c r="L100" s="161"/>
      <c r="M100" s="170" t="s">
        <v>169</v>
      </c>
      <c r="N100" s="170"/>
      <c r="O100" s="80"/>
      <c r="P100" s="154" t="s">
        <v>13</v>
      </c>
      <c r="Q100" s="154"/>
      <c r="R100" s="154"/>
      <c r="S100" s="154"/>
      <c r="T100" s="154"/>
      <c r="U100" s="91"/>
      <c r="V100" s="92"/>
      <c r="W100" s="92"/>
      <c r="X100" s="92"/>
      <c r="Y100" s="92"/>
      <c r="Z100" s="92"/>
      <c r="AA100" s="92"/>
      <c r="AB100" s="92"/>
    </row>
    <row r="101" spans="2:28" s="29" customFormat="1" ht="21" customHeight="1" x14ac:dyDescent="0.25">
      <c r="B101" s="82"/>
      <c r="C101" s="82"/>
      <c r="D101" s="82"/>
      <c r="E101" s="82"/>
      <c r="F101" s="82"/>
      <c r="G101" s="82"/>
      <c r="H101" s="82"/>
      <c r="I101" s="82"/>
      <c r="J101" s="83"/>
      <c r="K101" s="83"/>
      <c r="L101" s="83"/>
      <c r="M101" s="83"/>
      <c r="N101" s="83"/>
      <c r="O101" s="47"/>
      <c r="P101" s="93"/>
      <c r="Q101" s="151" t="s">
        <v>73</v>
      </c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</row>
    <row r="102" spans="2:28" s="29" customFormat="1" ht="18.75" customHeight="1" x14ac:dyDescent="0.25">
      <c r="B102" s="151" t="s">
        <v>37</v>
      </c>
      <c r="C102" s="151"/>
      <c r="D102" s="151"/>
      <c r="E102" s="151"/>
      <c r="F102" s="151"/>
      <c r="G102" s="151"/>
      <c r="H102" s="151"/>
      <c r="I102" s="151"/>
      <c r="J102" s="161">
        <v>0</v>
      </c>
      <c r="K102" s="161"/>
      <c r="L102" s="161"/>
      <c r="M102" s="137"/>
      <c r="N102" s="137"/>
      <c r="O102" s="84"/>
      <c r="P102" s="93"/>
      <c r="Q102" s="151" t="s">
        <v>103</v>
      </c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</row>
    <row r="103" spans="2:28" s="35" customFormat="1" ht="18.75" customHeight="1" x14ac:dyDescent="0.35">
      <c r="P103" s="94"/>
      <c r="Q103" s="153" t="s">
        <v>74</v>
      </c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</row>
    <row r="104" spans="2:28" s="35" customFormat="1" ht="18.75" customHeight="1" x14ac:dyDescent="0.35">
      <c r="B104" s="151" t="s">
        <v>179</v>
      </c>
      <c r="C104" s="151"/>
      <c r="D104" s="151"/>
      <c r="E104" s="151"/>
      <c r="F104" s="151"/>
      <c r="G104" s="152"/>
      <c r="H104" s="152"/>
      <c r="I104" s="152"/>
      <c r="J104" s="152"/>
      <c r="K104" s="152"/>
      <c r="L104" s="152"/>
      <c r="M104" s="152"/>
      <c r="N104" s="152"/>
    </row>
    <row r="105" spans="2:28" s="35" customFormat="1" ht="18.75" customHeight="1" x14ac:dyDescent="0.35"/>
    <row r="106" spans="2:28" s="5" customFormat="1" ht="23.25" x14ac:dyDescent="0.25">
      <c r="B106" s="96" t="s">
        <v>104</v>
      </c>
      <c r="C106" s="97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</row>
    <row r="107" spans="2:28" ht="18.75" customHeight="1" x14ac:dyDescent="0.3">
      <c r="B107" s="14"/>
      <c r="C107" s="14"/>
      <c r="D107" s="14"/>
      <c r="E107" s="14"/>
      <c r="F107" s="14"/>
      <c r="G107" s="14"/>
      <c r="H107" s="14"/>
      <c r="I107" s="14"/>
      <c r="J107" s="13"/>
      <c r="K107" s="13"/>
      <c r="L107" s="13"/>
      <c r="M107" s="13"/>
      <c r="N107" s="13"/>
    </row>
    <row r="108" spans="2:28" ht="18.75" customHeight="1" x14ac:dyDescent="0.3">
      <c r="B108" s="99" t="s">
        <v>105</v>
      </c>
      <c r="C108" s="97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</row>
    <row r="109" spans="2:28" ht="18.75" customHeight="1" x14ac:dyDescent="0.35"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35"/>
      <c r="Z109" s="35"/>
      <c r="AA109" s="35"/>
      <c r="AB109" s="35"/>
    </row>
    <row r="110" spans="2:28" s="89" customFormat="1" ht="18.75" customHeight="1" x14ac:dyDescent="0.35">
      <c r="B110" s="159" t="s">
        <v>106</v>
      </c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</row>
    <row r="111" spans="2:28" s="76" customFormat="1" ht="18.75" customHeight="1" x14ac:dyDescent="0.25">
      <c r="B111" s="151" t="s">
        <v>14</v>
      </c>
      <c r="C111" s="151"/>
      <c r="D111" s="151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88"/>
      <c r="P111" s="153" t="s">
        <v>112</v>
      </c>
      <c r="Q111" s="153"/>
      <c r="R111" s="153"/>
      <c r="S111" s="153"/>
      <c r="T111" s="162"/>
      <c r="U111" s="162"/>
      <c r="V111" s="162"/>
      <c r="W111" s="162"/>
      <c r="X111" s="162"/>
      <c r="Y111" s="162"/>
      <c r="Z111" s="162"/>
      <c r="AA111" s="162"/>
      <c r="AB111" s="162"/>
    </row>
    <row r="112" spans="2:28" s="76" customFormat="1" ht="18.75" customHeight="1" x14ac:dyDescent="0.25">
      <c r="B112" s="87"/>
      <c r="C112" s="87"/>
      <c r="D112" s="87"/>
      <c r="E112" s="87"/>
      <c r="F112" s="87"/>
      <c r="G112" s="87"/>
      <c r="H112" s="87"/>
      <c r="I112" s="87"/>
      <c r="J112" s="95"/>
      <c r="K112" s="95"/>
      <c r="L112" s="95"/>
      <c r="M112" s="95"/>
      <c r="N112" s="95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</row>
    <row r="113" spans="2:28" s="80" customFormat="1" ht="18.75" customHeight="1" x14ac:dyDescent="0.25">
      <c r="B113" s="151" t="s">
        <v>113</v>
      </c>
      <c r="C113" s="151"/>
      <c r="D113" s="151"/>
      <c r="E113" s="151"/>
      <c r="F113" s="151"/>
      <c r="G113" s="151"/>
      <c r="H113" s="161">
        <v>0</v>
      </c>
      <c r="I113" s="161"/>
      <c r="J113" s="161"/>
      <c r="K113" s="161"/>
      <c r="L113" s="161"/>
      <c r="M113" s="137" t="s">
        <v>169</v>
      </c>
      <c r="N113" s="137"/>
      <c r="O113" s="92"/>
      <c r="P113" s="154" t="s">
        <v>13</v>
      </c>
      <c r="Q113" s="154"/>
      <c r="R113" s="154"/>
      <c r="S113" s="154"/>
      <c r="T113" s="154"/>
      <c r="U113" s="91"/>
      <c r="V113" s="92"/>
      <c r="W113" s="92"/>
      <c r="X113" s="92"/>
      <c r="Y113" s="92"/>
      <c r="Z113" s="92"/>
      <c r="AA113" s="92"/>
      <c r="AB113" s="92"/>
    </row>
    <row r="114" spans="2:28" s="84" customFormat="1" ht="21" customHeight="1" x14ac:dyDescent="0.25">
      <c r="B114" s="101"/>
      <c r="C114" s="101"/>
      <c r="D114" s="101"/>
      <c r="E114" s="101"/>
      <c r="F114" s="101"/>
      <c r="G114" s="101"/>
      <c r="H114" s="101"/>
      <c r="I114" s="101"/>
      <c r="J114" s="102"/>
      <c r="K114" s="102"/>
      <c r="L114" s="102"/>
      <c r="M114" s="102"/>
      <c r="N114" s="102"/>
      <c r="O114" s="103"/>
      <c r="P114" s="93"/>
      <c r="Q114" s="151" t="s">
        <v>114</v>
      </c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</row>
    <row r="115" spans="2:28" s="84" customFormat="1" ht="18.75" customHeight="1" x14ac:dyDescent="0.25">
      <c r="B115" s="151" t="s">
        <v>37</v>
      </c>
      <c r="C115" s="151"/>
      <c r="D115" s="151"/>
      <c r="E115" s="151"/>
      <c r="F115" s="151"/>
      <c r="G115" s="151"/>
      <c r="H115" s="151"/>
      <c r="I115" s="151"/>
      <c r="J115" s="161">
        <v>0</v>
      </c>
      <c r="K115" s="161"/>
      <c r="L115" s="161"/>
      <c r="M115" s="137"/>
      <c r="N115" s="137"/>
      <c r="O115" s="93"/>
      <c r="P115" s="93"/>
      <c r="Q115" s="151" t="s">
        <v>115</v>
      </c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</row>
    <row r="116" spans="2:28" s="100" customFormat="1" ht="18.75" customHeight="1" x14ac:dyDescent="0.35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94"/>
      <c r="Q116" s="153" t="s">
        <v>74</v>
      </c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</row>
    <row r="117" spans="2:28" s="100" customFormat="1" ht="18.75" customHeight="1" x14ac:dyDescent="0.35">
      <c r="P117" s="85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</row>
    <row r="118" spans="2:28" s="89" customFormat="1" ht="18.75" customHeight="1" x14ac:dyDescent="0.35">
      <c r="B118" s="159" t="s">
        <v>107</v>
      </c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</row>
    <row r="119" spans="2:28" s="76" customFormat="1" ht="18.75" customHeight="1" x14ac:dyDescent="0.25">
      <c r="B119" s="93"/>
      <c r="C119" s="151" t="s">
        <v>117</v>
      </c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87"/>
      <c r="P119" s="93"/>
      <c r="Q119" s="151" t="s">
        <v>120</v>
      </c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</row>
    <row r="120" spans="2:28" s="76" customFormat="1" ht="18.75" customHeight="1" x14ac:dyDescent="0.25">
      <c r="B120" s="93"/>
      <c r="C120" s="151" t="s">
        <v>118</v>
      </c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87"/>
      <c r="P120" s="93"/>
      <c r="Q120" s="151" t="s">
        <v>121</v>
      </c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</row>
    <row r="121" spans="2:28" s="76" customFormat="1" ht="18.75" customHeight="1" x14ac:dyDescent="0.25">
      <c r="B121" s="94"/>
      <c r="C121" s="153" t="s">
        <v>119</v>
      </c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87"/>
      <c r="P121" s="94"/>
      <c r="Q121" s="153" t="s">
        <v>123</v>
      </c>
      <c r="R121" s="153"/>
      <c r="S121" s="153"/>
      <c r="T121" s="153"/>
      <c r="U121" s="153"/>
      <c r="V121" s="153"/>
      <c r="W121" s="153"/>
      <c r="X121" s="153"/>
      <c r="Y121" s="153"/>
      <c r="Z121" s="153"/>
      <c r="AA121" s="153"/>
      <c r="AB121" s="153"/>
    </row>
    <row r="122" spans="2:28" s="76" customFormat="1" ht="18.75" customHeight="1" x14ac:dyDescent="0.25">
      <c r="B122" s="87"/>
      <c r="C122" s="87"/>
      <c r="D122" s="87"/>
      <c r="E122" s="87"/>
      <c r="F122" s="87"/>
      <c r="G122" s="87"/>
      <c r="H122" s="87"/>
      <c r="I122" s="87"/>
      <c r="J122" s="95"/>
      <c r="K122" s="95"/>
      <c r="L122" s="95"/>
      <c r="M122" s="95"/>
      <c r="N122" s="95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</row>
    <row r="123" spans="2:28" s="80" customFormat="1" ht="18.75" customHeight="1" x14ac:dyDescent="0.25">
      <c r="B123" s="151" t="s">
        <v>116</v>
      </c>
      <c r="C123" s="151"/>
      <c r="D123" s="151"/>
      <c r="E123" s="151"/>
      <c r="F123" s="151"/>
      <c r="G123" s="151"/>
      <c r="H123" s="161">
        <v>0</v>
      </c>
      <c r="I123" s="161"/>
      <c r="J123" s="161"/>
      <c r="K123" s="161"/>
      <c r="L123" s="161"/>
      <c r="M123" s="137" t="s">
        <v>169</v>
      </c>
      <c r="N123" s="137"/>
      <c r="O123" s="92"/>
      <c r="P123" s="154" t="s">
        <v>13</v>
      </c>
      <c r="Q123" s="154"/>
      <c r="R123" s="154"/>
      <c r="S123" s="154"/>
      <c r="T123" s="154"/>
      <c r="U123" s="91"/>
      <c r="V123" s="92"/>
      <c r="W123" s="92"/>
      <c r="X123" s="92"/>
      <c r="Y123" s="92"/>
      <c r="Z123" s="92"/>
      <c r="AA123" s="92"/>
      <c r="AB123" s="92"/>
    </row>
    <row r="124" spans="2:28" s="84" customFormat="1" ht="21" customHeight="1" x14ac:dyDescent="0.25">
      <c r="B124" s="101"/>
      <c r="C124" s="101"/>
      <c r="D124" s="101"/>
      <c r="E124" s="101"/>
      <c r="F124" s="101"/>
      <c r="G124" s="101"/>
      <c r="H124" s="101"/>
      <c r="I124" s="101"/>
      <c r="J124" s="102"/>
      <c r="K124" s="102"/>
      <c r="L124" s="102"/>
      <c r="M124" s="102"/>
      <c r="N124" s="102"/>
      <c r="O124" s="103"/>
      <c r="P124" s="93"/>
      <c r="Q124" s="151" t="s">
        <v>73</v>
      </c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</row>
    <row r="125" spans="2:28" s="84" customFormat="1" ht="18.75" customHeight="1" x14ac:dyDescent="0.25">
      <c r="B125" s="151" t="s">
        <v>37</v>
      </c>
      <c r="C125" s="151"/>
      <c r="D125" s="151"/>
      <c r="E125" s="151"/>
      <c r="F125" s="151"/>
      <c r="G125" s="151"/>
      <c r="H125" s="151"/>
      <c r="I125" s="151"/>
      <c r="J125" s="161">
        <v>0</v>
      </c>
      <c r="K125" s="161"/>
      <c r="L125" s="161"/>
      <c r="M125" s="137"/>
      <c r="N125" s="137"/>
      <c r="O125" s="93"/>
      <c r="P125" s="93"/>
      <c r="Q125" s="151" t="s">
        <v>122</v>
      </c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</row>
    <row r="126" spans="2:28" s="100" customFormat="1" ht="18.75" customHeight="1" x14ac:dyDescent="0.35">
      <c r="P126" s="85"/>
      <c r="Q126" s="153" t="s">
        <v>125</v>
      </c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</row>
    <row r="127" spans="2:28" s="100" customFormat="1" ht="18.75" customHeight="1" x14ac:dyDescent="0.35">
      <c r="P127" s="85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</row>
    <row r="128" spans="2:28" s="89" customFormat="1" ht="18.75" customHeight="1" x14ac:dyDescent="0.35">
      <c r="B128" s="159" t="s">
        <v>108</v>
      </c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24"/>
      <c r="R128" s="24"/>
      <c r="S128" s="24"/>
      <c r="T128" s="24"/>
      <c r="U128" s="24"/>
      <c r="V128" s="24"/>
      <c r="W128" s="24"/>
      <c r="X128" s="24"/>
    </row>
    <row r="129" spans="2:28" s="76" customFormat="1" ht="18.75" customHeight="1" x14ac:dyDescent="0.25">
      <c r="B129" s="157" t="s">
        <v>126</v>
      </c>
      <c r="C129" s="157"/>
      <c r="D129" s="157"/>
      <c r="E129" s="157"/>
      <c r="F129" s="157"/>
      <c r="G129" s="157"/>
      <c r="H129" s="158"/>
      <c r="I129" s="158"/>
      <c r="J129" s="158"/>
      <c r="K129" s="138" t="s">
        <v>127</v>
      </c>
      <c r="L129" s="95"/>
      <c r="M129" s="95"/>
      <c r="N129" s="79"/>
    </row>
    <row r="130" spans="2:28" s="76" customFormat="1" ht="18.75" customHeight="1" x14ac:dyDescent="0.25">
      <c r="B130" s="78"/>
      <c r="C130" s="78"/>
      <c r="D130" s="78"/>
      <c r="E130" s="78"/>
      <c r="F130" s="78"/>
      <c r="G130" s="78"/>
      <c r="H130" s="78"/>
      <c r="I130" s="78"/>
      <c r="J130" s="79"/>
      <c r="K130" s="79"/>
      <c r="L130" s="79"/>
      <c r="M130" s="79"/>
      <c r="N130" s="79"/>
      <c r="P130" s="154" t="s">
        <v>13</v>
      </c>
      <c r="Q130" s="154"/>
      <c r="R130" s="154"/>
      <c r="S130" s="154"/>
      <c r="T130" s="49"/>
      <c r="U130" s="81"/>
      <c r="V130" s="80"/>
      <c r="W130" s="80"/>
      <c r="X130" s="80"/>
      <c r="Y130" s="80"/>
      <c r="Z130" s="80"/>
      <c r="AA130" s="80"/>
      <c r="AB130" s="80"/>
    </row>
    <row r="131" spans="2:28" s="80" customFormat="1" ht="18.75" customHeight="1" x14ac:dyDescent="0.25">
      <c r="B131" s="151" t="s">
        <v>116</v>
      </c>
      <c r="C131" s="151"/>
      <c r="D131" s="151"/>
      <c r="E131" s="151"/>
      <c r="F131" s="151"/>
      <c r="G131" s="151"/>
      <c r="H131" s="161">
        <v>0</v>
      </c>
      <c r="I131" s="161"/>
      <c r="J131" s="161"/>
      <c r="K131" s="161"/>
      <c r="L131" s="161"/>
      <c r="M131" s="137" t="s">
        <v>169</v>
      </c>
      <c r="N131" s="137"/>
      <c r="P131" s="84"/>
      <c r="Q131" s="151" t="s">
        <v>73</v>
      </c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</row>
    <row r="132" spans="2:28" s="84" customFormat="1" ht="21" customHeight="1" x14ac:dyDescent="0.25">
      <c r="B132" s="101"/>
      <c r="C132" s="101"/>
      <c r="D132" s="101"/>
      <c r="E132" s="101"/>
      <c r="F132" s="101"/>
      <c r="G132" s="101"/>
      <c r="H132" s="101"/>
      <c r="I132" s="101"/>
      <c r="J132" s="102"/>
      <c r="K132" s="102"/>
      <c r="L132" s="102"/>
      <c r="M132" s="102"/>
      <c r="N132" s="102"/>
      <c r="O132" s="47"/>
      <c r="Q132" s="151" t="s">
        <v>124</v>
      </c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</row>
    <row r="133" spans="2:28" s="84" customFormat="1" ht="18.75" customHeight="1" x14ac:dyDescent="0.25">
      <c r="B133" s="151" t="s">
        <v>37</v>
      </c>
      <c r="C133" s="151"/>
      <c r="D133" s="151"/>
      <c r="E133" s="151"/>
      <c r="F133" s="151"/>
      <c r="G133" s="151"/>
      <c r="H133" s="151"/>
      <c r="I133" s="151"/>
      <c r="J133" s="161">
        <v>0</v>
      </c>
      <c r="K133" s="161"/>
      <c r="L133" s="161"/>
      <c r="M133" s="137"/>
      <c r="N133" s="137"/>
      <c r="P133" s="85"/>
      <c r="Q133" s="153" t="s">
        <v>125</v>
      </c>
      <c r="R133" s="153"/>
      <c r="S133" s="153"/>
      <c r="T133" s="153"/>
      <c r="U133" s="153"/>
      <c r="V133" s="153"/>
      <c r="W133" s="153"/>
      <c r="X133" s="153"/>
      <c r="Y133" s="153"/>
      <c r="Z133" s="153"/>
      <c r="AA133" s="153"/>
      <c r="AB133" s="153"/>
    </row>
    <row r="134" spans="2:28" s="100" customFormat="1" ht="18.75" customHeight="1" x14ac:dyDescent="0.35"/>
    <row r="135" spans="2:28" s="89" customFormat="1" ht="18.75" customHeight="1" x14ac:dyDescent="0.35">
      <c r="B135" s="159" t="s">
        <v>109</v>
      </c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24"/>
      <c r="R135" s="24"/>
      <c r="S135" s="24"/>
      <c r="T135" s="24"/>
      <c r="U135" s="24"/>
      <c r="V135" s="24"/>
      <c r="W135" s="24"/>
      <c r="X135" s="24"/>
    </row>
    <row r="136" spans="2:28" s="89" customFormat="1" ht="18.75" customHeight="1" x14ac:dyDescent="0.35"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160" t="s">
        <v>131</v>
      </c>
      <c r="N136" s="160"/>
      <c r="O136" s="60"/>
      <c r="Q136" s="24"/>
      <c r="R136" s="24"/>
      <c r="S136" s="24"/>
      <c r="T136" s="24"/>
      <c r="U136" s="24"/>
      <c r="V136" s="24"/>
      <c r="W136" s="24"/>
      <c r="X136" s="24"/>
      <c r="AA136" s="160" t="s">
        <v>131</v>
      </c>
      <c r="AB136" s="160"/>
    </row>
    <row r="137" spans="2:28" s="76" customFormat="1" ht="18.75" customHeight="1" x14ac:dyDescent="0.25">
      <c r="B137" s="93"/>
      <c r="C137" s="151" t="s">
        <v>129</v>
      </c>
      <c r="D137" s="151"/>
      <c r="E137" s="151"/>
      <c r="F137" s="151"/>
      <c r="G137" s="151"/>
      <c r="H137" s="151"/>
      <c r="I137" s="151"/>
      <c r="J137" s="151"/>
      <c r="K137" s="151"/>
      <c r="L137" s="151"/>
      <c r="M137" s="158"/>
      <c r="N137" s="158"/>
      <c r="O137" s="87"/>
      <c r="P137" s="94"/>
      <c r="Q137" s="153" t="s">
        <v>132</v>
      </c>
      <c r="R137" s="153"/>
      <c r="S137" s="153"/>
      <c r="T137" s="153"/>
      <c r="U137" s="153"/>
      <c r="V137" s="153"/>
      <c r="W137" s="153"/>
      <c r="X137" s="153"/>
      <c r="Y137" s="153"/>
      <c r="Z137" s="153"/>
      <c r="AA137" s="164"/>
      <c r="AB137" s="165"/>
    </row>
    <row r="138" spans="2:28" s="76" customFormat="1" ht="18.75" customHeight="1" x14ac:dyDescent="0.35">
      <c r="B138" s="60"/>
      <c r="C138" s="151" t="s">
        <v>128</v>
      </c>
      <c r="D138" s="151"/>
      <c r="E138" s="151"/>
      <c r="F138" s="151"/>
      <c r="G138" s="151"/>
      <c r="H138" s="151"/>
      <c r="I138" s="151"/>
      <c r="J138" s="151"/>
      <c r="K138" s="151"/>
      <c r="L138" s="151"/>
      <c r="M138" s="163"/>
      <c r="N138" s="163"/>
      <c r="O138" s="87"/>
      <c r="P138" s="94"/>
      <c r="Q138" s="153" t="s">
        <v>130</v>
      </c>
      <c r="R138" s="153"/>
      <c r="S138" s="153"/>
      <c r="T138" s="153"/>
      <c r="U138" s="153"/>
      <c r="V138" s="153"/>
      <c r="W138" s="153"/>
      <c r="X138" s="153"/>
      <c r="Y138" s="153"/>
      <c r="Z138" s="153"/>
      <c r="AA138" s="165"/>
      <c r="AB138" s="165"/>
    </row>
    <row r="139" spans="2:28" s="76" customFormat="1" ht="18.75" customHeight="1" x14ac:dyDescent="0.25">
      <c r="B139" s="78"/>
      <c r="C139" s="78"/>
      <c r="D139" s="78"/>
      <c r="E139" s="78"/>
      <c r="F139" s="78"/>
      <c r="G139" s="78"/>
      <c r="H139" s="78"/>
      <c r="I139" s="78"/>
      <c r="J139" s="79"/>
      <c r="K139" s="79"/>
      <c r="L139" s="79"/>
      <c r="M139" s="79"/>
      <c r="N139" s="79"/>
    </row>
    <row r="140" spans="2:28" s="80" customFormat="1" ht="18.75" customHeight="1" x14ac:dyDescent="0.25">
      <c r="B140" s="151" t="s">
        <v>133</v>
      </c>
      <c r="C140" s="151"/>
      <c r="D140" s="151"/>
      <c r="E140" s="151"/>
      <c r="F140" s="151"/>
      <c r="G140" s="151"/>
      <c r="H140" s="161">
        <v>0</v>
      </c>
      <c r="I140" s="161"/>
      <c r="J140" s="161"/>
      <c r="K140" s="161"/>
      <c r="L140" s="161"/>
      <c r="M140" s="137" t="s">
        <v>169</v>
      </c>
      <c r="N140" s="137"/>
      <c r="P140" s="154" t="s">
        <v>13</v>
      </c>
      <c r="Q140" s="154"/>
      <c r="R140" s="154"/>
      <c r="S140" s="154"/>
      <c r="T140" s="154"/>
      <c r="U140" s="91"/>
      <c r="V140" s="92"/>
      <c r="W140" s="92"/>
      <c r="X140" s="92"/>
      <c r="Y140" s="92"/>
      <c r="Z140" s="92"/>
      <c r="AA140" s="92"/>
      <c r="AB140" s="92"/>
    </row>
    <row r="141" spans="2:28" s="84" customFormat="1" ht="21" customHeight="1" x14ac:dyDescent="0.25">
      <c r="B141" s="82"/>
      <c r="C141" s="82"/>
      <c r="D141" s="82"/>
      <c r="E141" s="82"/>
      <c r="F141" s="82"/>
      <c r="G141" s="82"/>
      <c r="H141" s="82"/>
      <c r="I141" s="82"/>
      <c r="J141" s="83"/>
      <c r="K141" s="83"/>
      <c r="L141" s="83"/>
      <c r="M141" s="83"/>
      <c r="N141" s="83"/>
      <c r="O141" s="47"/>
      <c r="P141" s="93"/>
      <c r="Q141" s="151" t="s">
        <v>134</v>
      </c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</row>
    <row r="142" spans="2:28" s="84" customFormat="1" ht="18.75" customHeight="1" x14ac:dyDescent="0.25">
      <c r="B142" s="151" t="s">
        <v>37</v>
      </c>
      <c r="C142" s="151"/>
      <c r="D142" s="151"/>
      <c r="E142" s="151"/>
      <c r="F142" s="151"/>
      <c r="G142" s="151"/>
      <c r="H142" s="151"/>
      <c r="I142" s="151"/>
      <c r="J142" s="161">
        <v>0</v>
      </c>
      <c r="K142" s="161"/>
      <c r="L142" s="161"/>
      <c r="M142" s="137"/>
      <c r="N142" s="137"/>
      <c r="P142" s="93"/>
      <c r="Q142" s="151" t="s">
        <v>73</v>
      </c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</row>
    <row r="143" spans="2:28" s="100" customFormat="1" ht="18.75" customHeight="1" x14ac:dyDescent="0.35">
      <c r="P143" s="94"/>
      <c r="Q143" s="153" t="s">
        <v>125</v>
      </c>
      <c r="R143" s="153"/>
      <c r="S143" s="153"/>
      <c r="T143" s="153"/>
      <c r="U143" s="153"/>
      <c r="V143" s="153"/>
      <c r="W143" s="153"/>
      <c r="X143" s="153"/>
      <c r="Y143" s="153"/>
      <c r="Z143" s="153"/>
      <c r="AA143" s="153"/>
      <c r="AB143" s="153"/>
    </row>
    <row r="144" spans="2:28" s="89" customFormat="1" ht="18.75" customHeight="1" x14ac:dyDescent="0.35">
      <c r="B144" s="159" t="s">
        <v>110</v>
      </c>
      <c r="C144" s="159"/>
      <c r="D144" s="159"/>
      <c r="E144" s="159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2:28" s="89" customFormat="1" ht="18.75" customHeight="1" x14ac:dyDescent="0.35">
      <c r="B145" s="93"/>
      <c r="C145" s="151" t="s">
        <v>135</v>
      </c>
      <c r="D145" s="151"/>
      <c r="E145" s="151"/>
      <c r="F145" s="151"/>
      <c r="G145" s="151"/>
      <c r="H145" s="151"/>
      <c r="I145" s="151"/>
      <c r="J145" s="151"/>
      <c r="K145" s="151"/>
      <c r="L145" s="151"/>
      <c r="M145" s="24"/>
      <c r="N145" s="24"/>
      <c r="O145" s="87"/>
      <c r="P145" s="154" t="s">
        <v>13</v>
      </c>
      <c r="Q145" s="154"/>
      <c r="R145" s="154"/>
      <c r="S145" s="154"/>
      <c r="T145" s="106"/>
      <c r="U145" s="81"/>
      <c r="V145" s="80"/>
      <c r="W145" s="80"/>
      <c r="X145" s="80"/>
      <c r="Y145" s="80"/>
      <c r="Z145" s="80"/>
      <c r="AA145" s="80"/>
      <c r="AB145" s="80"/>
    </row>
    <row r="146" spans="2:28" s="89" customFormat="1" ht="18.75" customHeight="1" x14ac:dyDescent="0.35">
      <c r="B146" s="60"/>
      <c r="C146" s="151" t="s">
        <v>136</v>
      </c>
      <c r="D146" s="151"/>
      <c r="E146" s="151"/>
      <c r="F146" s="151"/>
      <c r="G146" s="151"/>
      <c r="H146" s="151"/>
      <c r="I146" s="151"/>
      <c r="J146" s="151"/>
      <c r="K146" s="151"/>
      <c r="L146" s="151"/>
      <c r="M146" s="24"/>
      <c r="N146" s="24"/>
      <c r="O146" s="87"/>
      <c r="P146" s="84"/>
      <c r="Q146" s="151" t="s">
        <v>73</v>
      </c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</row>
    <row r="147" spans="2:28" s="89" customFormat="1" ht="18.75" customHeight="1" x14ac:dyDescent="0.35">
      <c r="B147" s="94"/>
      <c r="C147" s="153" t="s">
        <v>137</v>
      </c>
      <c r="D147" s="153"/>
      <c r="E147" s="153"/>
      <c r="F147" s="153"/>
      <c r="G147" s="153"/>
      <c r="H147" s="153"/>
      <c r="I147" s="153"/>
      <c r="J147" s="153"/>
      <c r="K147" s="153"/>
      <c r="L147" s="153"/>
      <c r="O147" s="60"/>
      <c r="P147" s="84"/>
      <c r="Q147" s="153" t="s">
        <v>74</v>
      </c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</row>
    <row r="148" spans="2:28" s="89" customFormat="1" ht="18.75" customHeight="1" x14ac:dyDescent="0.35">
      <c r="B148" s="94"/>
      <c r="C148" s="153" t="s">
        <v>139</v>
      </c>
      <c r="D148" s="153"/>
      <c r="E148" s="153"/>
      <c r="F148" s="153"/>
      <c r="G148" s="153"/>
      <c r="H148" s="153"/>
      <c r="I148" s="153"/>
      <c r="J148" s="153"/>
      <c r="K148" s="153"/>
      <c r="L148" s="153"/>
      <c r="O148" s="60"/>
      <c r="P148" s="85"/>
      <c r="Q148" s="153" t="s">
        <v>140</v>
      </c>
      <c r="R148" s="153"/>
      <c r="S148" s="153"/>
      <c r="T148" s="153"/>
      <c r="U148" s="153"/>
      <c r="V148" s="153"/>
      <c r="W148" s="153"/>
      <c r="X148" s="153"/>
      <c r="Y148" s="153"/>
      <c r="Z148" s="153"/>
      <c r="AA148" s="153"/>
      <c r="AB148" s="153"/>
    </row>
    <row r="149" spans="2:28" s="89" customFormat="1" ht="18.75" customHeight="1" x14ac:dyDescent="0.35">
      <c r="B149" s="60"/>
      <c r="C149" s="156" t="s">
        <v>141</v>
      </c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60"/>
      <c r="P149" s="85"/>
      <c r="Q149" s="153" t="s">
        <v>125</v>
      </c>
      <c r="R149" s="153"/>
      <c r="S149" s="153"/>
      <c r="T149" s="153"/>
      <c r="U149" s="153"/>
      <c r="V149" s="153"/>
      <c r="W149" s="153"/>
      <c r="X149" s="153"/>
      <c r="Y149" s="153"/>
      <c r="Z149" s="153"/>
      <c r="AA149" s="153"/>
      <c r="AB149" s="153"/>
    </row>
    <row r="150" spans="2:28" s="80" customFormat="1" ht="18.75" customHeight="1" x14ac:dyDescent="0.25"/>
    <row r="151" spans="2:28" s="84" customFormat="1" ht="21" customHeight="1" x14ac:dyDescent="0.25">
      <c r="B151" s="151" t="s">
        <v>138</v>
      </c>
      <c r="C151" s="151"/>
      <c r="D151" s="151"/>
      <c r="E151" s="151"/>
      <c r="F151" s="151"/>
      <c r="G151" s="151"/>
      <c r="H151" s="151"/>
      <c r="I151" s="161">
        <v>0</v>
      </c>
      <c r="J151" s="161"/>
      <c r="K151" s="161"/>
      <c r="L151" s="161"/>
      <c r="M151" s="137" t="s">
        <v>169</v>
      </c>
      <c r="N151" s="137"/>
      <c r="O151" s="47"/>
      <c r="P151" s="151" t="s">
        <v>37</v>
      </c>
      <c r="Q151" s="151"/>
      <c r="R151" s="151"/>
      <c r="S151" s="151"/>
      <c r="T151" s="151"/>
      <c r="U151" s="151"/>
      <c r="V151" s="151"/>
      <c r="W151" s="151"/>
      <c r="X151" s="161">
        <v>0</v>
      </c>
      <c r="Y151" s="161"/>
      <c r="Z151" s="161"/>
      <c r="AA151" s="137"/>
      <c r="AB151" s="137"/>
    </row>
    <row r="152" spans="2:28" s="100" customFormat="1" ht="18.75" customHeight="1" x14ac:dyDescent="0.35">
      <c r="P152" s="85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</row>
    <row r="153" spans="2:28" s="89" customFormat="1" ht="18.75" customHeight="1" x14ac:dyDescent="0.35">
      <c r="B153" s="159" t="s">
        <v>111</v>
      </c>
      <c r="C153" s="159"/>
      <c r="D153" s="159"/>
      <c r="E153" s="159"/>
      <c r="F153" s="159"/>
      <c r="G153" s="159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105"/>
      <c r="Z153" s="105"/>
      <c r="AA153" s="105"/>
      <c r="AB153" s="105"/>
    </row>
    <row r="154" spans="2:28" s="76" customFormat="1" ht="18.75" customHeight="1" x14ac:dyDescent="0.25">
      <c r="B154" s="157" t="s">
        <v>126</v>
      </c>
      <c r="C154" s="157"/>
      <c r="D154" s="157"/>
      <c r="E154" s="157"/>
      <c r="F154" s="157"/>
      <c r="G154" s="157"/>
      <c r="H154" s="158"/>
      <c r="I154" s="158"/>
      <c r="J154" s="158"/>
      <c r="K154" s="95" t="s">
        <v>127</v>
      </c>
      <c r="L154" s="88"/>
      <c r="M154" s="88"/>
      <c r="N154" s="88"/>
      <c r="O154" s="88"/>
      <c r="P154" s="154" t="s">
        <v>13</v>
      </c>
      <c r="Q154" s="154"/>
      <c r="R154" s="154"/>
      <c r="S154" s="50"/>
      <c r="T154" s="49"/>
      <c r="U154" s="91"/>
      <c r="V154" s="92"/>
      <c r="W154" s="92"/>
      <c r="X154" s="92"/>
      <c r="Y154" s="92"/>
      <c r="Z154" s="92"/>
      <c r="AA154" s="92"/>
      <c r="AB154" s="92"/>
    </row>
    <row r="155" spans="2:28" s="76" customFormat="1" ht="18.75" customHeight="1" x14ac:dyDescent="0.25">
      <c r="B155" s="87"/>
      <c r="C155" s="87"/>
      <c r="D155" s="87"/>
      <c r="E155" s="87"/>
      <c r="F155" s="87"/>
      <c r="G155" s="87"/>
      <c r="H155" s="87"/>
      <c r="I155" s="87"/>
      <c r="J155" s="95"/>
      <c r="K155" s="95"/>
      <c r="L155" s="95"/>
      <c r="M155" s="95"/>
      <c r="N155" s="95"/>
      <c r="O155" s="88"/>
      <c r="P155" s="93"/>
      <c r="Q155" s="151" t="s">
        <v>73</v>
      </c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</row>
    <row r="156" spans="2:28" s="80" customFormat="1" ht="18.75" customHeight="1" x14ac:dyDescent="0.25">
      <c r="B156" s="151" t="s">
        <v>142</v>
      </c>
      <c r="C156" s="151"/>
      <c r="D156" s="151"/>
      <c r="E156" s="151"/>
      <c r="F156" s="151"/>
      <c r="G156" s="151"/>
      <c r="H156" s="161">
        <v>0</v>
      </c>
      <c r="I156" s="161"/>
      <c r="J156" s="161"/>
      <c r="K156" s="161"/>
      <c r="L156" s="161"/>
      <c r="M156" s="137" t="s">
        <v>169</v>
      </c>
      <c r="N156" s="137"/>
      <c r="O156" s="92"/>
      <c r="P156" s="93"/>
      <c r="Q156" s="151" t="s">
        <v>103</v>
      </c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</row>
    <row r="157" spans="2:28" s="84" customFormat="1" ht="21" customHeight="1" x14ac:dyDescent="0.25">
      <c r="B157" s="101"/>
      <c r="C157" s="101"/>
      <c r="D157" s="101"/>
      <c r="E157" s="101"/>
      <c r="F157" s="101"/>
      <c r="G157" s="101"/>
      <c r="H157" s="101"/>
      <c r="I157" s="101"/>
      <c r="J157" s="102"/>
      <c r="K157" s="102"/>
      <c r="L157" s="102"/>
      <c r="M157" s="102"/>
      <c r="N157" s="102"/>
      <c r="O157" s="103"/>
      <c r="P157" s="94"/>
      <c r="Q157" s="153" t="s">
        <v>74</v>
      </c>
      <c r="R157" s="153"/>
      <c r="S157" s="153"/>
      <c r="T157" s="153"/>
      <c r="U157" s="153"/>
      <c r="V157" s="153"/>
      <c r="W157" s="153"/>
      <c r="X157" s="153"/>
      <c r="Y157" s="153"/>
      <c r="Z157" s="153"/>
      <c r="AA157" s="153"/>
      <c r="AB157" s="153"/>
    </row>
    <row r="158" spans="2:28" s="84" customFormat="1" ht="18.75" customHeight="1" x14ac:dyDescent="0.25">
      <c r="B158" s="151" t="s">
        <v>37</v>
      </c>
      <c r="C158" s="151"/>
      <c r="D158" s="151"/>
      <c r="E158" s="151"/>
      <c r="F158" s="151"/>
      <c r="G158" s="151"/>
      <c r="H158" s="151"/>
      <c r="I158" s="151"/>
      <c r="J158" s="161">
        <v>0</v>
      </c>
      <c r="K158" s="161"/>
      <c r="L158" s="161"/>
      <c r="M158" s="137"/>
      <c r="N158" s="137"/>
      <c r="O158" s="93"/>
    </row>
    <row r="159" spans="2:28" s="100" customFormat="1" ht="18.75" customHeight="1" x14ac:dyDescent="0.35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</row>
    <row r="160" spans="2:28" s="100" customFormat="1" ht="18.75" customHeight="1" x14ac:dyDescent="0.35">
      <c r="P160" s="85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</row>
    <row r="161" spans="2:24" ht="18.75" customHeight="1" x14ac:dyDescent="0.3">
      <c r="B161" s="184" t="s">
        <v>1</v>
      </c>
      <c r="C161" s="184"/>
      <c r="D161" s="184"/>
      <c r="E161" s="184"/>
      <c r="F161" s="184"/>
      <c r="G161" s="184"/>
      <c r="H161" s="184"/>
      <c r="I161" s="184"/>
      <c r="J161" s="184"/>
      <c r="K161" s="184"/>
      <c r="L161" s="184"/>
      <c r="M161" s="184"/>
      <c r="N161" s="18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2:24" ht="18.75" customHeight="1" x14ac:dyDescent="0.3">
      <c r="B162" s="184" t="s">
        <v>5</v>
      </c>
      <c r="C162" s="184"/>
      <c r="D162" s="184"/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2:24" ht="18.75" customHeight="1" x14ac:dyDescent="0.3">
      <c r="B163" s="182" t="s">
        <v>64</v>
      </c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2:24" ht="18.75" customHeight="1" x14ac:dyDescent="0.35">
      <c r="B164" s="183" t="s">
        <v>2</v>
      </c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3"/>
      <c r="N164" s="183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2:24" ht="18.75" customHeight="1" x14ac:dyDescent="0.3">
      <c r="B165" s="179" t="s">
        <v>35</v>
      </c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</row>
    <row r="166" spans="2:24" ht="23.25" customHeight="1" x14ac:dyDescent="0.3">
      <c r="B166" s="179" t="s">
        <v>36</v>
      </c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8"/>
      <c r="P166" s="8"/>
      <c r="Q166" s="8"/>
    </row>
    <row r="167" spans="2:24" ht="23.25" customHeight="1" x14ac:dyDescent="0.3">
      <c r="B167" s="180" t="s">
        <v>3</v>
      </c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</row>
    <row r="168" spans="2:24" ht="23.25" x14ac:dyDescent="0.3">
      <c r="B168" s="181" t="s">
        <v>200</v>
      </c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70" spans="2:24" s="4" customFormat="1" x14ac:dyDescent="0.3"/>
    <row r="171" spans="2:24" s="4" customFormat="1" ht="23.25" customHeight="1" x14ac:dyDescent="0.3"/>
    <row r="172" spans="2:24" s="4" customFormat="1" x14ac:dyDescent="0.3"/>
  </sheetData>
  <sheetProtection algorithmName="SHA-512" hashValue="WlJ6/9sVx1F34HM6p2lNgZxdyPT57M9aRfkaWrAwFqrXIPibHl0mT8wB6FO8yv1YmgQeCi2X59MTwJ1fR1iVRQ==" saltValue="rQWOuzaYD1P+qosUp1QKTg==" spinCount="100000" sheet="1" objects="1" scenarios="1"/>
  <mergeCells count="234">
    <mergeCell ref="B55:D55"/>
    <mergeCell ref="E55:N55"/>
    <mergeCell ref="P55:S55"/>
    <mergeCell ref="T55:V55"/>
    <mergeCell ref="W55:Z55"/>
    <mergeCell ref="K59:M59"/>
    <mergeCell ref="B59:J59"/>
    <mergeCell ref="B168:Q168"/>
    <mergeCell ref="P72:T72"/>
    <mergeCell ref="U72:AB72"/>
    <mergeCell ref="P39:S39"/>
    <mergeCell ref="T39:W39"/>
    <mergeCell ref="P43:V43"/>
    <mergeCell ref="W43:X43"/>
    <mergeCell ref="P41:S41"/>
    <mergeCell ref="T41:V41"/>
    <mergeCell ref="W41:Z41"/>
    <mergeCell ref="P45:S45"/>
    <mergeCell ref="Q47:AB47"/>
    <mergeCell ref="Q48:AB48"/>
    <mergeCell ref="Q60:AB60"/>
    <mergeCell ref="Q61:AB61"/>
    <mergeCell ref="P53:S53"/>
    <mergeCell ref="T53:W53"/>
    <mergeCell ref="U68:W68"/>
    <mergeCell ref="P70:U70"/>
    <mergeCell ref="P68:T68"/>
    <mergeCell ref="P58:S58"/>
    <mergeCell ref="Q59:AB59"/>
    <mergeCell ref="G18:I18"/>
    <mergeCell ref="J18:L18"/>
    <mergeCell ref="X68:Z68"/>
    <mergeCell ref="B63:I63"/>
    <mergeCell ref="J63:K63"/>
    <mergeCell ref="X70:Y70"/>
    <mergeCell ref="V70:W70"/>
    <mergeCell ref="Q62:AB62"/>
    <mergeCell ref="T31:AB31"/>
    <mergeCell ref="Q46:AB46"/>
    <mergeCell ref="B38:J38"/>
    <mergeCell ref="B39:F39"/>
    <mergeCell ref="G39:N39"/>
    <mergeCell ref="B45:H45"/>
    <mergeCell ref="I45:L45"/>
    <mergeCell ref="U25:AB25"/>
    <mergeCell ref="P25:T25"/>
    <mergeCell ref="B68:F68"/>
    <mergeCell ref="G68:N68"/>
    <mergeCell ref="B70:G70"/>
    <mergeCell ref="H70:N70"/>
    <mergeCell ref="B52:L52"/>
    <mergeCell ref="B67:L67"/>
    <mergeCell ref="J53:N53"/>
    <mergeCell ref="B165:N165"/>
    <mergeCell ref="B167:N167"/>
    <mergeCell ref="B163:N163"/>
    <mergeCell ref="B164:N164"/>
    <mergeCell ref="B162:N162"/>
    <mergeCell ref="B161:N161"/>
    <mergeCell ref="B25:G25"/>
    <mergeCell ref="H25:N25"/>
    <mergeCell ref="G29:N29"/>
    <mergeCell ref="K31:L31"/>
    <mergeCell ref="D31:I31"/>
    <mergeCell ref="B31:C31"/>
    <mergeCell ref="B166:N166"/>
    <mergeCell ref="B90:I90"/>
    <mergeCell ref="J47:L47"/>
    <mergeCell ref="B47:I47"/>
    <mergeCell ref="B43:F43"/>
    <mergeCell ref="G43:N43"/>
    <mergeCell ref="B53:I53"/>
    <mergeCell ref="B61:I61"/>
    <mergeCell ref="J61:L61"/>
    <mergeCell ref="B57:F57"/>
    <mergeCell ref="G57:N57"/>
    <mergeCell ref="B2:M4"/>
    <mergeCell ref="B12:C12"/>
    <mergeCell ref="B5:AB5"/>
    <mergeCell ref="B7:AB7"/>
    <mergeCell ref="P12:Q12"/>
    <mergeCell ref="P14:Q14"/>
    <mergeCell ref="B22:F22"/>
    <mergeCell ref="B29:F29"/>
    <mergeCell ref="M31:N31"/>
    <mergeCell ref="R12:AB12"/>
    <mergeCell ref="K14:L14"/>
    <mergeCell ref="R16:AB16"/>
    <mergeCell ref="B23:O23"/>
    <mergeCell ref="M14:N14"/>
    <mergeCell ref="B18:F18"/>
    <mergeCell ref="D14:I14"/>
    <mergeCell ref="B14:C14"/>
    <mergeCell ref="L8:R8"/>
    <mergeCell ref="B16:D16"/>
    <mergeCell ref="E16:N16"/>
    <mergeCell ref="P16:Q16"/>
    <mergeCell ref="D12:N12"/>
    <mergeCell ref="G22:AB22"/>
    <mergeCell ref="P31:S31"/>
    <mergeCell ref="Q114:AB114"/>
    <mergeCell ref="Q115:AB115"/>
    <mergeCell ref="Q116:AB116"/>
    <mergeCell ref="Q102:AB102"/>
    <mergeCell ref="B140:G140"/>
    <mergeCell ref="H140:L140"/>
    <mergeCell ref="P140:T140"/>
    <mergeCell ref="B110:L110"/>
    <mergeCell ref="B111:D111"/>
    <mergeCell ref="E111:N111"/>
    <mergeCell ref="P111:S111"/>
    <mergeCell ref="P123:T123"/>
    <mergeCell ref="P130:S130"/>
    <mergeCell ref="B142:I142"/>
    <mergeCell ref="J142:L142"/>
    <mergeCell ref="M100:N100"/>
    <mergeCell ref="B102:I102"/>
    <mergeCell ref="J102:L102"/>
    <mergeCell ref="B115:I115"/>
    <mergeCell ref="J115:L115"/>
    <mergeCell ref="B118:L118"/>
    <mergeCell ref="B133:I133"/>
    <mergeCell ref="J133:L133"/>
    <mergeCell ref="E86:N86"/>
    <mergeCell ref="T86:V86"/>
    <mergeCell ref="W86:Y86"/>
    <mergeCell ref="P86:S86"/>
    <mergeCell ref="P98:S98"/>
    <mergeCell ref="T98:V98"/>
    <mergeCell ref="J74:L74"/>
    <mergeCell ref="B74:I74"/>
    <mergeCell ref="P76:S76"/>
    <mergeCell ref="Q78:AB78"/>
    <mergeCell ref="P74:S74"/>
    <mergeCell ref="T74:V74"/>
    <mergeCell ref="W74:Y74"/>
    <mergeCell ref="Q77:AB77"/>
    <mergeCell ref="P96:S96"/>
    <mergeCell ref="B113:G113"/>
    <mergeCell ref="H113:L113"/>
    <mergeCell ref="P113:T113"/>
    <mergeCell ref="Q137:Z137"/>
    <mergeCell ref="Q138:Z138"/>
    <mergeCell ref="AA136:AB136"/>
    <mergeCell ref="Q126:AB126"/>
    <mergeCell ref="B131:G131"/>
    <mergeCell ref="H131:L131"/>
    <mergeCell ref="B123:G123"/>
    <mergeCell ref="H123:L123"/>
    <mergeCell ref="Q124:AB124"/>
    <mergeCell ref="B125:I125"/>
    <mergeCell ref="J125:L125"/>
    <mergeCell ref="Q125:AB125"/>
    <mergeCell ref="Q133:AB133"/>
    <mergeCell ref="C137:L137"/>
    <mergeCell ref="M137:N137"/>
    <mergeCell ref="M138:N138"/>
    <mergeCell ref="Q131:AB131"/>
    <mergeCell ref="Q132:AB132"/>
    <mergeCell ref="B135:P135"/>
    <mergeCell ref="AA137:AB137"/>
    <mergeCell ref="AA138:AB138"/>
    <mergeCell ref="Q119:AB119"/>
    <mergeCell ref="Q120:AB120"/>
    <mergeCell ref="Q121:AB121"/>
    <mergeCell ref="B129:G129"/>
    <mergeCell ref="H129:J129"/>
    <mergeCell ref="B128:P128"/>
    <mergeCell ref="B158:I158"/>
    <mergeCell ref="J158:L158"/>
    <mergeCell ref="Q156:AB156"/>
    <mergeCell ref="P151:W151"/>
    <mergeCell ref="X151:Z151"/>
    <mergeCell ref="Q148:AB148"/>
    <mergeCell ref="Q142:AB142"/>
    <mergeCell ref="Q143:AB143"/>
    <mergeCell ref="C145:L145"/>
    <mergeCell ref="C146:L146"/>
    <mergeCell ref="B144:E144"/>
    <mergeCell ref="I151:L151"/>
    <mergeCell ref="B151:H151"/>
    <mergeCell ref="Q147:AB147"/>
    <mergeCell ref="Q157:AB157"/>
    <mergeCell ref="B156:G156"/>
    <mergeCell ref="H156:L156"/>
    <mergeCell ref="Q141:AB141"/>
    <mergeCell ref="R14:AB14"/>
    <mergeCell ref="Q155:AB155"/>
    <mergeCell ref="P154:R154"/>
    <mergeCell ref="Q63:AB63"/>
    <mergeCell ref="C147:L147"/>
    <mergeCell ref="C148:L148"/>
    <mergeCell ref="C149:N149"/>
    <mergeCell ref="P145:S145"/>
    <mergeCell ref="Q146:AB146"/>
    <mergeCell ref="Q149:AB149"/>
    <mergeCell ref="B154:G154"/>
    <mergeCell ref="H154:J154"/>
    <mergeCell ref="B153:G153"/>
    <mergeCell ref="M136:N136"/>
    <mergeCell ref="C138:L138"/>
    <mergeCell ref="J76:L76"/>
    <mergeCell ref="B76:I76"/>
    <mergeCell ref="B72:F72"/>
    <mergeCell ref="G72:N72"/>
    <mergeCell ref="P88:S88"/>
    <mergeCell ref="T111:AB111"/>
    <mergeCell ref="C119:N119"/>
    <mergeCell ref="C120:N120"/>
    <mergeCell ref="C121:N121"/>
    <mergeCell ref="W98:Y98"/>
    <mergeCell ref="B104:F104"/>
    <mergeCell ref="G104:N104"/>
    <mergeCell ref="Q103:AB103"/>
    <mergeCell ref="B98:H98"/>
    <mergeCell ref="I98:N98"/>
    <mergeCell ref="Q101:AB101"/>
    <mergeCell ref="P100:T100"/>
    <mergeCell ref="B41:D41"/>
    <mergeCell ref="E41:N41"/>
    <mergeCell ref="J90:L90"/>
    <mergeCell ref="B84:L84"/>
    <mergeCell ref="B96:D96"/>
    <mergeCell ref="E96:N96"/>
    <mergeCell ref="T96:W96"/>
    <mergeCell ref="B100:G100"/>
    <mergeCell ref="H100:L100"/>
    <mergeCell ref="B88:H88"/>
    <mergeCell ref="I88:L88"/>
    <mergeCell ref="Q89:AB89"/>
    <mergeCell ref="B92:F92"/>
    <mergeCell ref="G92:N92"/>
    <mergeCell ref="Q90:AB90"/>
    <mergeCell ref="B86:D86"/>
  </mergeCells>
  <hyperlinks>
    <hyperlink ref="B167" r:id="rId1" display="durabilite@b-e-l.ch" xr:uid="{7E47056E-634A-42A2-A46E-8FCE68AF0638}"/>
    <hyperlink ref="B168" r:id="rId2" display="Subventions Bourg-en-Lavaux" xr:uid="{3187EFF6-A448-4050-931D-3FDD1A2020CD}"/>
    <hyperlink ref="L8:R8" r:id="rId3" display="durabilite@b-e-l.ch" xr:uid="{F901BB91-FE8C-4CF4-93D7-3EA8C83B501B}"/>
  </hyperlinks>
  <pageMargins left="0.23622047244094491" right="0.23622047244094491" top="0.74803149606299213" bottom="0.74803149606299213" header="0.31496062992125984" footer="0.31496062992125984"/>
  <pageSetup paperSize="9" scale="61" orientation="portrait" r:id="rId4"/>
  <headerFooter alignWithMargins="0">
    <oddFooter>&amp;L&amp;14FEED Bourg-en-Lavaux 2025
Formulaire de demande de subventions&amp;C&amp;14Page &amp;P&amp;R&amp;14Valable du 01.01.25 au 31.12.25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228600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 moveWithCells="1">
                  <from>
                    <xdr:col>15</xdr:col>
                    <xdr:colOff>95250</xdr:colOff>
                    <xdr:row>58</xdr:row>
                    <xdr:rowOff>0</xdr:rowOff>
                  </from>
                  <to>
                    <xdr:col>16</xdr:col>
                    <xdr:colOff>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Check Box 70">
              <controlPr defaultSize="0" autoFill="0" autoLine="0" autoPict="0">
                <anchor moveWithCells="1">
                  <from>
                    <xdr:col>15</xdr:col>
                    <xdr:colOff>95250</xdr:colOff>
                    <xdr:row>58</xdr:row>
                    <xdr:rowOff>228600</xdr:rowOff>
                  </from>
                  <to>
                    <xdr:col>16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1" name="Check Box 76">
              <controlPr defaultSize="0" autoFill="0" autoLine="0" autoPict="0">
                <anchor moveWithCells="1">
                  <from>
                    <xdr:col>15</xdr:col>
                    <xdr:colOff>95250</xdr:colOff>
                    <xdr:row>60</xdr:row>
                    <xdr:rowOff>0</xdr:rowOff>
                  </from>
                  <to>
                    <xdr:col>16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2" name="Check Box 77">
              <controlPr defaultSize="0" autoFill="0" autoLine="0" autoPict="0">
                <anchor moveWithCells="1">
                  <from>
                    <xdr:col>15</xdr:col>
                    <xdr:colOff>95250</xdr:colOff>
                    <xdr:row>60</xdr:row>
                    <xdr:rowOff>228600</xdr:rowOff>
                  </from>
                  <to>
                    <xdr:col>16</xdr:col>
                    <xdr:colOff>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3" name="Check Box 90">
              <controlPr defaultSize="0" autoFill="0" autoLine="0" autoPict="0">
                <anchor moveWithCells="1">
                  <from>
                    <xdr:col>15</xdr:col>
                    <xdr:colOff>95250</xdr:colOff>
                    <xdr:row>76</xdr:row>
                    <xdr:rowOff>0</xdr:rowOff>
                  </from>
                  <to>
                    <xdr:col>16</xdr:col>
                    <xdr:colOff>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4" name="Check Box 91">
              <controlPr defaultSize="0" autoFill="0" autoLine="0" autoPict="0">
                <anchor moveWithCells="1">
                  <from>
                    <xdr:col>15</xdr:col>
                    <xdr:colOff>95250</xdr:colOff>
                    <xdr:row>76</xdr:row>
                    <xdr:rowOff>228600</xdr:rowOff>
                  </from>
                  <to>
                    <xdr:col>16</xdr:col>
                    <xdr:colOff>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5" name="Check Box 96">
              <controlPr defaultSize="0" autoFill="0" autoLine="0" autoPict="0">
                <anchor moveWithCells="1">
                  <from>
                    <xdr:col>15</xdr:col>
                    <xdr:colOff>95250</xdr:colOff>
                    <xdr:row>88</xdr:row>
                    <xdr:rowOff>0</xdr:rowOff>
                  </from>
                  <to>
                    <xdr:col>16</xdr:col>
                    <xdr:colOff>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6" name="Check Box 97">
              <controlPr defaultSize="0" autoFill="0" autoLine="0" autoPict="0">
                <anchor moveWithCells="1">
                  <from>
                    <xdr:col>15</xdr:col>
                    <xdr:colOff>95250</xdr:colOff>
                    <xdr:row>88</xdr:row>
                    <xdr:rowOff>228600</xdr:rowOff>
                  </from>
                  <to>
                    <xdr:col>16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7" name="Check Box 98">
              <controlPr defaultSize="0" autoFill="0" autoLine="0" autoPict="0">
                <anchor moveWithCells="1">
                  <from>
                    <xdr:col>15</xdr:col>
                    <xdr:colOff>95250</xdr:colOff>
                    <xdr:row>100</xdr:row>
                    <xdr:rowOff>0</xdr:rowOff>
                  </from>
                  <to>
                    <xdr:col>16</xdr:col>
                    <xdr:colOff>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8" name="Check Box 99">
              <controlPr defaultSize="0" autoFill="0" autoLine="0" autoPict="0">
                <anchor moveWithCells="1">
                  <from>
                    <xdr:col>15</xdr:col>
                    <xdr:colOff>95250</xdr:colOff>
                    <xdr:row>101</xdr:row>
                    <xdr:rowOff>228600</xdr:rowOff>
                  </from>
                  <to>
                    <xdr:col>16</xdr:col>
                    <xdr:colOff>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9" name="Check Box 100">
              <controlPr defaultSize="0" autoFill="0" autoLine="0" autoPict="0">
                <anchor moveWithCells="1">
                  <from>
                    <xdr:col>15</xdr:col>
                    <xdr:colOff>95250</xdr:colOff>
                    <xdr:row>101</xdr:row>
                    <xdr:rowOff>0</xdr:rowOff>
                  </from>
                  <to>
                    <xdr:col>16</xdr:col>
                    <xdr:colOff>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0" name="Check Box 101">
              <controlPr defaultSize="0" autoFill="0" autoLine="0" autoPict="0">
                <anchor moveWithCells="1">
                  <from>
                    <xdr:col>15</xdr:col>
                    <xdr:colOff>95250</xdr:colOff>
                    <xdr:row>113</xdr:row>
                    <xdr:rowOff>0</xdr:rowOff>
                  </from>
                  <to>
                    <xdr:col>16</xdr:col>
                    <xdr:colOff>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1" name="Check Box 102">
              <controlPr defaultSize="0" autoFill="0" autoLine="0" autoPict="0">
                <anchor moveWithCells="1">
                  <from>
                    <xdr:col>15</xdr:col>
                    <xdr:colOff>95250</xdr:colOff>
                    <xdr:row>114</xdr:row>
                    <xdr:rowOff>228600</xdr:rowOff>
                  </from>
                  <to>
                    <xdr:col>16</xdr:col>
                    <xdr:colOff>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2" name="Check Box 103">
              <controlPr defaultSize="0" autoFill="0" autoLine="0" autoPict="0">
                <anchor moveWithCells="1">
                  <from>
                    <xdr:col>15</xdr:col>
                    <xdr:colOff>95250</xdr:colOff>
                    <xdr:row>114</xdr:row>
                    <xdr:rowOff>0</xdr:rowOff>
                  </from>
                  <to>
                    <xdr:col>16</xdr:col>
                    <xdr:colOff>0</xdr:colOff>
                    <xdr:row>115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3" name="Check Box 104">
              <controlPr defaultSize="0" autoFill="0" autoLine="0" autoPict="0">
                <anchor moveWithCells="1">
                  <from>
                    <xdr:col>15</xdr:col>
                    <xdr:colOff>95250</xdr:colOff>
                    <xdr:row>123</xdr:row>
                    <xdr:rowOff>0</xdr:rowOff>
                  </from>
                  <to>
                    <xdr:col>16</xdr:col>
                    <xdr:colOff>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4" name="Check Box 105">
              <controlPr defaultSize="0" autoFill="0" autoLine="0" autoPict="0">
                <anchor moveWithCells="1">
                  <from>
                    <xdr:col>15</xdr:col>
                    <xdr:colOff>95250</xdr:colOff>
                    <xdr:row>124</xdr:row>
                    <xdr:rowOff>228600</xdr:rowOff>
                  </from>
                  <to>
                    <xdr:col>16</xdr:col>
                    <xdr:colOff>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5" name="Check Box 106">
              <controlPr defaultSize="0" autoFill="0" autoLine="0" autoPict="0">
                <anchor moveWithCells="1">
                  <from>
                    <xdr:col>15</xdr:col>
                    <xdr:colOff>95250</xdr:colOff>
                    <xdr:row>124</xdr:row>
                    <xdr:rowOff>0</xdr:rowOff>
                  </from>
                  <to>
                    <xdr:col>16</xdr:col>
                    <xdr:colOff>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6" name="Check Box 107">
              <controlPr defaultSize="0" autoFill="0" autoLine="0" autoPict="0">
                <anchor moveWithCells="1">
                  <from>
                    <xdr:col>15</xdr:col>
                    <xdr:colOff>95250</xdr:colOff>
                    <xdr:row>130</xdr:row>
                    <xdr:rowOff>0</xdr:rowOff>
                  </from>
                  <to>
                    <xdr:col>16</xdr:col>
                    <xdr:colOff>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7" name="Check Box 108">
              <controlPr defaultSize="0" autoFill="0" autoLine="0" autoPict="0">
                <anchor moveWithCells="1">
                  <from>
                    <xdr:col>15</xdr:col>
                    <xdr:colOff>95250</xdr:colOff>
                    <xdr:row>131</xdr:row>
                    <xdr:rowOff>228600</xdr:rowOff>
                  </from>
                  <to>
                    <xdr:col>16</xdr:col>
                    <xdr:colOff>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8" name="Check Box 109">
              <controlPr defaultSize="0" autoFill="0" autoLine="0" autoPict="0">
                <anchor moveWithCells="1">
                  <from>
                    <xdr:col>15</xdr:col>
                    <xdr:colOff>95250</xdr:colOff>
                    <xdr:row>131</xdr:row>
                    <xdr:rowOff>0</xdr:rowOff>
                  </from>
                  <to>
                    <xdr:col>16</xdr:col>
                    <xdr:colOff>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9" name="Check Box 110">
              <controlPr defaultSize="0" autoFill="0" autoLine="0" autoPict="0">
                <anchor moveWithCells="1">
                  <from>
                    <xdr:col>15</xdr:col>
                    <xdr:colOff>95250</xdr:colOff>
                    <xdr:row>140</xdr:row>
                    <xdr:rowOff>0</xdr:rowOff>
                  </from>
                  <to>
                    <xdr:col>16</xdr:col>
                    <xdr:colOff>0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0" name="Check Box 111">
              <controlPr defaultSize="0" autoFill="0" autoLine="0" autoPict="0">
                <anchor moveWithCells="1">
                  <from>
                    <xdr:col>15</xdr:col>
                    <xdr:colOff>95250</xdr:colOff>
                    <xdr:row>141</xdr:row>
                    <xdr:rowOff>228600</xdr:rowOff>
                  </from>
                  <to>
                    <xdr:col>16</xdr:col>
                    <xdr:colOff>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1" name="Check Box 112">
              <controlPr defaultSize="0" autoFill="0" autoLine="0" autoPict="0">
                <anchor moveWithCells="1">
                  <from>
                    <xdr:col>15</xdr:col>
                    <xdr:colOff>95250</xdr:colOff>
                    <xdr:row>141</xdr:row>
                    <xdr:rowOff>0</xdr:rowOff>
                  </from>
                  <to>
                    <xdr:col>16</xdr:col>
                    <xdr:colOff>0</xdr:colOff>
                    <xdr:row>142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2" name="Check Box 114">
              <controlPr defaultSize="0" autoFill="0" autoLine="0" autoPict="0">
                <anchor moveWithCells="1">
                  <from>
                    <xdr:col>15</xdr:col>
                    <xdr:colOff>95250</xdr:colOff>
                    <xdr:row>146</xdr:row>
                    <xdr:rowOff>228600</xdr:rowOff>
                  </from>
                  <to>
                    <xdr:col>16</xdr:col>
                    <xdr:colOff>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3" name="Check Box 115">
              <controlPr defaultSize="0" autoFill="0" autoLine="0" autoPict="0">
                <anchor moveWithCells="1">
                  <from>
                    <xdr:col>15</xdr:col>
                    <xdr:colOff>95250</xdr:colOff>
                    <xdr:row>146</xdr:row>
                    <xdr:rowOff>0</xdr:rowOff>
                  </from>
                  <to>
                    <xdr:col>16</xdr:col>
                    <xdr:colOff>0</xdr:colOff>
                    <xdr:row>147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4" name="Check Box 116">
              <controlPr defaultSize="0" autoFill="0" autoLine="0" autoPict="0">
                <anchor moveWithCells="1">
                  <from>
                    <xdr:col>15</xdr:col>
                    <xdr:colOff>95250</xdr:colOff>
                    <xdr:row>154</xdr:row>
                    <xdr:rowOff>0</xdr:rowOff>
                  </from>
                  <to>
                    <xdr:col>16</xdr:col>
                    <xdr:colOff>0</xdr:colOff>
                    <xdr:row>155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5" name="Check Box 117">
              <controlPr defaultSize="0" autoFill="0" autoLine="0" autoPict="0">
                <anchor moveWithCells="1">
                  <from>
                    <xdr:col>15</xdr:col>
                    <xdr:colOff>95250</xdr:colOff>
                    <xdr:row>155</xdr:row>
                    <xdr:rowOff>228600</xdr:rowOff>
                  </from>
                  <to>
                    <xdr:col>16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6" name="Check Box 118">
              <controlPr defaultSize="0" autoFill="0" autoLine="0" autoPict="0">
                <anchor moveWithCells="1">
                  <from>
                    <xdr:col>15</xdr:col>
                    <xdr:colOff>95250</xdr:colOff>
                    <xdr:row>155</xdr:row>
                    <xdr:rowOff>0</xdr:rowOff>
                  </from>
                  <to>
                    <xdr:col>16</xdr:col>
                    <xdr:colOff>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7" name="Check Box 120">
              <controlPr defaultSize="0" autoFill="0" autoLine="0" autoPict="0">
                <anchor moveWithCells="1">
                  <from>
                    <xdr:col>1</xdr:col>
                    <xdr:colOff>95250</xdr:colOff>
                    <xdr:row>118</xdr:row>
                    <xdr:rowOff>0</xdr:rowOff>
                  </from>
                  <to>
                    <xdr:col>2</xdr:col>
                    <xdr:colOff>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8" name="Check Box 121">
              <controlPr defaultSize="0" autoFill="0" autoLine="0" autoPict="0">
                <anchor moveWithCells="1">
                  <from>
                    <xdr:col>1</xdr:col>
                    <xdr:colOff>95250</xdr:colOff>
                    <xdr:row>119</xdr:row>
                    <xdr:rowOff>228600</xdr:rowOff>
                  </from>
                  <to>
                    <xdr:col>2</xdr:col>
                    <xdr:colOff>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9" name="Check Box 122">
              <controlPr defaultSize="0" autoFill="0" autoLine="0" autoPict="0">
                <anchor moveWithCells="1">
                  <from>
                    <xdr:col>1</xdr:col>
                    <xdr:colOff>95250</xdr:colOff>
                    <xdr:row>119</xdr:row>
                    <xdr:rowOff>0</xdr:rowOff>
                  </from>
                  <to>
                    <xdr:col>2</xdr:col>
                    <xdr:colOff>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0" name="Check Box 123">
              <controlPr defaultSize="0" autoFill="0" autoLine="0" autoPict="0">
                <anchor moveWithCells="1">
                  <from>
                    <xdr:col>15</xdr:col>
                    <xdr:colOff>95250</xdr:colOff>
                    <xdr:row>118</xdr:row>
                    <xdr:rowOff>0</xdr:rowOff>
                  </from>
                  <to>
                    <xdr:col>16</xdr:col>
                    <xdr:colOff>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1" name="Check Box 124">
              <controlPr defaultSize="0" autoFill="0" autoLine="0" autoPict="0">
                <anchor moveWithCells="1">
                  <from>
                    <xdr:col>15</xdr:col>
                    <xdr:colOff>95250</xdr:colOff>
                    <xdr:row>119</xdr:row>
                    <xdr:rowOff>228600</xdr:rowOff>
                  </from>
                  <to>
                    <xdr:col>16</xdr:col>
                    <xdr:colOff>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2" name="Check Box 125">
              <controlPr defaultSize="0" autoFill="0" autoLine="0" autoPict="0">
                <anchor moveWithCells="1">
                  <from>
                    <xdr:col>15</xdr:col>
                    <xdr:colOff>95250</xdr:colOff>
                    <xdr:row>119</xdr:row>
                    <xdr:rowOff>0</xdr:rowOff>
                  </from>
                  <to>
                    <xdr:col>16</xdr:col>
                    <xdr:colOff>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3" name="Check Box 128">
              <controlPr defaultSize="0" autoFill="0" autoLine="0" autoPict="0">
                <anchor moveWithCells="1">
                  <from>
                    <xdr:col>1</xdr:col>
                    <xdr:colOff>95250</xdr:colOff>
                    <xdr:row>136</xdr:row>
                    <xdr:rowOff>0</xdr:rowOff>
                  </from>
                  <to>
                    <xdr:col>2</xdr:col>
                    <xdr:colOff>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4" name="Check Box 129">
              <controlPr defaultSize="0" autoFill="0" autoLine="0" autoPict="0">
                <anchor moveWithCells="1">
                  <from>
                    <xdr:col>15</xdr:col>
                    <xdr:colOff>95250</xdr:colOff>
                    <xdr:row>135</xdr:row>
                    <xdr:rowOff>228600</xdr:rowOff>
                  </from>
                  <to>
                    <xdr:col>16</xdr:col>
                    <xdr:colOff>0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5" name="Check Box 130">
              <controlPr defaultSize="0" autoFill="0" autoLine="0" autoPict="0">
                <anchor moveWithCells="1">
                  <from>
                    <xdr:col>1</xdr:col>
                    <xdr:colOff>95250</xdr:colOff>
                    <xdr:row>137</xdr:row>
                    <xdr:rowOff>0</xdr:rowOff>
                  </from>
                  <to>
                    <xdr:col>2</xdr:col>
                    <xdr:colOff>0</xdr:colOff>
                    <xdr:row>138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6" name="Check Box 134">
              <controlPr defaultSize="0" autoFill="0" autoLine="0" autoPict="0">
                <anchor moveWithCells="1">
                  <from>
                    <xdr:col>15</xdr:col>
                    <xdr:colOff>95250</xdr:colOff>
                    <xdr:row>136</xdr:row>
                    <xdr:rowOff>228600</xdr:rowOff>
                  </from>
                  <to>
                    <xdr:col>16</xdr:col>
                    <xdr:colOff>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7" name="Check Box 136">
              <controlPr defaultSize="0" autoFill="0" autoLine="0" autoPict="0">
                <anchor moveWithCells="1">
                  <from>
                    <xdr:col>1</xdr:col>
                    <xdr:colOff>95250</xdr:colOff>
                    <xdr:row>144</xdr:row>
                    <xdr:rowOff>0</xdr:rowOff>
                  </from>
                  <to>
                    <xdr:col>2</xdr:col>
                    <xdr:colOff>0</xdr:colOff>
                    <xdr:row>145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8" name="Check Box 138">
              <controlPr defaultSize="0" autoFill="0" autoLine="0" autoPict="0">
                <anchor moveWithCells="1">
                  <from>
                    <xdr:col>1</xdr:col>
                    <xdr:colOff>95250</xdr:colOff>
                    <xdr:row>145</xdr:row>
                    <xdr:rowOff>0</xdr:rowOff>
                  </from>
                  <to>
                    <xdr:col>2</xdr:col>
                    <xdr:colOff>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9" name="Check Box 140">
              <controlPr defaultSize="0" autoFill="0" autoLine="0" autoPict="0">
                <anchor moveWithCells="1">
                  <from>
                    <xdr:col>15</xdr:col>
                    <xdr:colOff>95250</xdr:colOff>
                    <xdr:row>145</xdr:row>
                    <xdr:rowOff>0</xdr:rowOff>
                  </from>
                  <to>
                    <xdr:col>16</xdr:col>
                    <xdr:colOff>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0" name="Check Box 141">
              <controlPr defaultSize="0" autoFill="0" autoLine="0" autoPict="0">
                <anchor moveWithCells="1">
                  <from>
                    <xdr:col>1</xdr:col>
                    <xdr:colOff>95250</xdr:colOff>
                    <xdr:row>145</xdr:row>
                    <xdr:rowOff>228600</xdr:rowOff>
                  </from>
                  <to>
                    <xdr:col>2</xdr:col>
                    <xdr:colOff>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1" name="Check Box 142">
              <controlPr defaultSize="0" autoFill="0" autoLine="0" autoPict="0">
                <anchor moveWithCells="1">
                  <from>
                    <xdr:col>1</xdr:col>
                    <xdr:colOff>95250</xdr:colOff>
                    <xdr:row>146</xdr:row>
                    <xdr:rowOff>228600</xdr:rowOff>
                  </from>
                  <to>
                    <xdr:col>2</xdr:col>
                    <xdr:colOff>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2" name="Check Box 143">
              <controlPr defaultSize="0" autoFill="0" autoLine="0" autoPict="0">
                <anchor moveWithCells="1">
                  <from>
                    <xdr:col>15</xdr:col>
                    <xdr:colOff>95250</xdr:colOff>
                    <xdr:row>147</xdr:row>
                    <xdr:rowOff>228600</xdr:rowOff>
                  </from>
                  <to>
                    <xdr:col>16</xdr:col>
                    <xdr:colOff>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3" name="Check Box 151">
              <controlPr defaultSize="0" autoFill="0" autoLine="0" autoPict="0">
                <anchor moveWithCells="1">
                  <from>
                    <xdr:col>15</xdr:col>
                    <xdr:colOff>95250</xdr:colOff>
                    <xdr:row>62</xdr:row>
                    <xdr:rowOff>0</xdr:rowOff>
                  </from>
                  <to>
                    <xdr:col>16</xdr:col>
                    <xdr:colOff>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4" name="Check Box 159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228600</xdr:rowOff>
                  </from>
                  <to>
                    <xdr:col>16</xdr:col>
                    <xdr:colOff>0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0CB235D-2C26-44FB-9243-02016EDD25F6}">
          <x14:formula1>
            <xm:f>Listes!$A$2:$A$10</xm:f>
          </x14:formula1>
          <xm:sqref>T31:AB31</xm:sqref>
        </x14:dataValidation>
        <x14:dataValidation type="list" allowBlank="1" showInputMessage="1" showErrorMessage="1" xr:uid="{6DEC1895-8FA5-45DC-9266-B22EDECCA688}">
          <x14:formula1>
            <xm:f>Listes!$F$2:$F$4</xm:f>
          </x14:formula1>
          <xm:sqref>T39:W39 T96:W96 T53:W53</xm:sqref>
        </x14:dataValidation>
        <x14:dataValidation type="list" allowBlank="1" showInputMessage="1" showErrorMessage="1" xr:uid="{4C9472A8-B89F-4D19-957D-52EC89ACD4A3}">
          <x14:formula1>
            <xm:f>Listes!$H$2:$H$5</xm:f>
          </x14:formula1>
          <xm:sqref>G68:N68</xm:sqref>
        </x14:dataValidation>
        <x14:dataValidation type="list" allowBlank="1" showInputMessage="1" showErrorMessage="1" xr:uid="{C8B63051-6639-4D67-AE76-2246C483BBE5}">
          <x14:formula1>
            <xm:f>Listes!$I$2:$I$9</xm:f>
          </x14:formula1>
          <xm:sqref>H70:N70</xm:sqref>
        </x14:dataValidation>
        <x14:dataValidation type="list" allowBlank="1" showInputMessage="1" showErrorMessage="1" xr:uid="{537A7C6C-B018-425F-95E9-870CC87A8950}">
          <x14:formula1>
            <xm:f>Listes!$J$2:$J$6</xm:f>
          </x14:formula1>
          <xm:sqref>E96:N96</xm:sqref>
        </x14:dataValidation>
        <x14:dataValidation type="list" allowBlank="1" showInputMessage="1" showErrorMessage="1" xr:uid="{493301A6-947A-422A-BE3A-6C4B751444B9}">
          <x14:formula1>
            <xm:f>Listes!$E$2:$E$6</xm:f>
          </x14:formula1>
          <xm:sqref>G39</xm:sqref>
        </x14:dataValidation>
        <x14:dataValidation type="list" allowBlank="1" showInputMessage="1" showErrorMessage="1" xr:uid="{76E0408E-C4E7-4AB7-918E-3C8C4A5DD774}">
          <x14:formula1>
            <xm:f>Listes!$G$2:$G$5</xm:f>
          </x14:formula1>
          <xm:sqref>J53:N53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83BB-C335-4728-A2F1-C54C2FCFD1E5}">
  <dimension ref="A1:CN9"/>
  <sheetViews>
    <sheetView topLeftCell="P1" zoomScale="70" zoomScaleNormal="70" workbookViewId="0">
      <selection activeCell="Z9" sqref="Z9"/>
    </sheetView>
  </sheetViews>
  <sheetFormatPr baseColWidth="10" defaultRowHeight="15" x14ac:dyDescent="0.25"/>
  <cols>
    <col min="2" max="6" width="15.7109375" customWidth="1"/>
    <col min="7" max="7" width="20.7109375" customWidth="1"/>
    <col min="8" max="9" width="15.7109375" customWidth="1"/>
    <col min="10" max="10" width="20.7109375" customWidth="1"/>
    <col min="11" max="11" width="17.7109375" customWidth="1"/>
    <col min="12" max="15" width="20.7109375" customWidth="1"/>
    <col min="16" max="16" width="15.7109375" customWidth="1"/>
    <col min="17" max="17" width="20.7109375" customWidth="1"/>
    <col min="18" max="18" width="15.7109375" customWidth="1"/>
    <col min="20" max="21" width="15.7109375" customWidth="1"/>
    <col min="23" max="24" width="15.7109375" customWidth="1"/>
    <col min="25" max="25" width="20.7109375" customWidth="1"/>
    <col min="26" max="26" width="15.7109375" customWidth="1"/>
    <col min="27" max="27" width="12.7109375" customWidth="1"/>
    <col min="28" max="28" width="21.85546875" customWidth="1"/>
    <col min="29" max="29" width="15.7109375" customWidth="1"/>
    <col min="30" max="32" width="20.7109375" customWidth="1"/>
    <col min="33" max="35" width="15.7109375" customWidth="1"/>
    <col min="36" max="36" width="20.7109375" customWidth="1"/>
    <col min="37" max="37" width="15.7109375" customWidth="1"/>
    <col min="38" max="38" width="20.7109375" customWidth="1"/>
    <col min="39" max="39" width="15.7109375" customWidth="1"/>
    <col min="42" max="42" width="15.7109375" customWidth="1"/>
    <col min="45" max="46" width="15.7109375" customWidth="1"/>
    <col min="48" max="49" width="14.7109375" customWidth="1"/>
    <col min="51" max="52" width="14.7109375" customWidth="1"/>
    <col min="54" max="54" width="12.7109375" customWidth="1"/>
    <col min="55" max="56" width="15.7109375" customWidth="1"/>
    <col min="58" max="58" width="14.7109375" customWidth="1"/>
    <col min="60" max="60" width="16.7109375" customWidth="1"/>
    <col min="62" max="62" width="14.7109375" customWidth="1"/>
    <col min="63" max="63" width="16.7109375" customWidth="1"/>
    <col min="64" max="64" width="20.7109375" customWidth="1"/>
    <col min="66" max="68" width="15.7109375" customWidth="1"/>
    <col min="69" max="69" width="17.7109375" customWidth="1"/>
    <col min="70" max="70" width="12.7109375" customWidth="1"/>
    <col min="71" max="71" width="16.7109375" customWidth="1"/>
    <col min="72" max="72" width="12.7109375" customWidth="1"/>
    <col min="73" max="79" width="16.7109375" customWidth="1"/>
    <col min="81" max="81" width="14.7109375" customWidth="1"/>
    <col min="82" max="84" width="12.7109375" customWidth="1"/>
    <col min="85" max="85" width="17.7109375" customWidth="1"/>
    <col min="86" max="87" width="14.7109375" customWidth="1"/>
    <col min="88" max="90" width="12.7109375" customWidth="1"/>
    <col min="91" max="91" width="14.7109375" customWidth="1"/>
  </cols>
  <sheetData>
    <row r="1" spans="1:92" x14ac:dyDescent="0.25">
      <c r="A1" s="51"/>
      <c r="B1" s="52"/>
      <c r="C1" s="52"/>
      <c r="D1" s="52"/>
      <c r="E1" s="52"/>
      <c r="F1" s="51"/>
      <c r="G1" s="52"/>
      <c r="H1" s="52"/>
      <c r="I1" s="52"/>
      <c r="J1" s="52"/>
      <c r="K1" s="52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1"/>
      <c r="CD1" s="51"/>
      <c r="CE1" s="51"/>
      <c r="CF1" s="51"/>
      <c r="CG1" s="51"/>
      <c r="CH1" s="51"/>
      <c r="CJ1" s="51"/>
      <c r="CK1" s="53"/>
      <c r="CL1" s="51"/>
      <c r="CM1" s="51"/>
      <c r="CN1" s="51"/>
    </row>
    <row r="2" spans="1:92" x14ac:dyDescent="0.25">
      <c r="A2" s="51"/>
      <c r="B2" s="52"/>
      <c r="C2" s="52"/>
      <c r="D2" s="52"/>
      <c r="E2" s="52"/>
      <c r="F2" s="51"/>
      <c r="G2" s="52"/>
      <c r="H2" s="52"/>
      <c r="I2" s="52"/>
      <c r="J2" s="52"/>
      <c r="K2" s="52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1"/>
      <c r="CD2" s="51"/>
      <c r="CE2" s="51"/>
      <c r="CF2" s="51"/>
      <c r="CG2" s="51"/>
      <c r="CH2" s="51"/>
      <c r="CJ2" s="51"/>
      <c r="CK2" s="53"/>
      <c r="CL2" s="51"/>
      <c r="CM2" s="51"/>
      <c r="CN2" s="51"/>
    </row>
    <row r="3" spans="1:92" ht="31.5" customHeight="1" x14ac:dyDescent="0.25">
      <c r="A3" s="51"/>
      <c r="B3" s="199" t="s">
        <v>167</v>
      </c>
      <c r="C3" s="199"/>
      <c r="D3" s="199"/>
      <c r="E3" s="199"/>
      <c r="F3" s="199"/>
      <c r="G3" s="199"/>
      <c r="H3" s="199"/>
      <c r="I3" s="199"/>
      <c r="J3" s="199"/>
      <c r="K3" s="199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5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J3" s="54"/>
      <c r="CK3" s="54"/>
      <c r="CL3" s="54"/>
      <c r="CM3" s="54"/>
      <c r="CN3" s="54"/>
    </row>
    <row r="4" spans="1:92" ht="31.5" customHeight="1" x14ac:dyDescent="0.25">
      <c r="A4" s="51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J4" s="54"/>
      <c r="CK4" s="54"/>
      <c r="CL4" s="54"/>
      <c r="CM4" s="54"/>
      <c r="CN4" s="54"/>
    </row>
    <row r="5" spans="1:92" ht="31.5" customHeight="1" x14ac:dyDescent="0.25">
      <c r="A5" s="51"/>
      <c r="B5" s="142" t="s">
        <v>180</v>
      </c>
      <c r="C5" s="143">
        <f ca="1">TODAY()</f>
        <v>45664</v>
      </c>
      <c r="D5" s="134"/>
      <c r="E5" s="134"/>
      <c r="F5" s="134"/>
      <c r="G5" s="134"/>
      <c r="H5" s="134"/>
      <c r="I5" s="134"/>
      <c r="J5" s="134"/>
      <c r="K5" s="13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5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J5" s="54"/>
      <c r="CK5" s="54"/>
      <c r="CL5" s="54"/>
      <c r="CM5" s="54"/>
      <c r="CN5" s="54"/>
    </row>
    <row r="6" spans="1:92" ht="15.75" thickBot="1" x14ac:dyDescent="0.3"/>
    <row r="7" spans="1:92" s="107" customFormat="1" ht="30.75" customHeight="1" thickBot="1" x14ac:dyDescent="0.45">
      <c r="B7" s="200" t="s">
        <v>40</v>
      </c>
      <c r="C7" s="201"/>
      <c r="D7" s="201"/>
      <c r="E7" s="201"/>
      <c r="F7" s="201"/>
      <c r="G7" s="201"/>
      <c r="H7" s="201"/>
      <c r="I7" s="201"/>
      <c r="J7" s="202"/>
      <c r="K7" s="200" t="s">
        <v>145</v>
      </c>
      <c r="L7" s="201"/>
      <c r="M7" s="201"/>
      <c r="N7" s="201"/>
      <c r="O7" s="202"/>
      <c r="P7" s="200" t="s">
        <v>41</v>
      </c>
      <c r="Q7" s="201"/>
      <c r="R7" s="201"/>
      <c r="S7" s="201"/>
      <c r="T7" s="201"/>
      <c r="U7" s="201"/>
      <c r="V7" s="201"/>
      <c r="W7" s="201"/>
      <c r="X7" s="202"/>
      <c r="Y7" s="200" t="s">
        <v>146</v>
      </c>
      <c r="Z7" s="201"/>
      <c r="AA7" s="201"/>
      <c r="AB7" s="201"/>
      <c r="AC7" s="201"/>
      <c r="AD7" s="196" t="s">
        <v>147</v>
      </c>
      <c r="AE7" s="197"/>
      <c r="AF7" s="197"/>
      <c r="AG7" s="197"/>
      <c r="AH7" s="197"/>
      <c r="AI7" s="197"/>
      <c r="AJ7" s="197"/>
      <c r="AK7" s="197"/>
      <c r="AL7" s="198"/>
      <c r="AM7" s="196" t="s">
        <v>148</v>
      </c>
      <c r="AN7" s="197"/>
      <c r="AO7" s="198"/>
    </row>
    <row r="8" spans="1:92" s="35" customFormat="1" ht="84.75" thickBot="1" x14ac:dyDescent="0.4">
      <c r="B8" s="118" t="s">
        <v>42</v>
      </c>
      <c r="C8" s="119" t="s">
        <v>16</v>
      </c>
      <c r="D8" s="118" t="s">
        <v>149</v>
      </c>
      <c r="E8" s="118" t="s">
        <v>43</v>
      </c>
      <c r="F8" s="118" t="s">
        <v>44</v>
      </c>
      <c r="G8" s="118" t="s">
        <v>150</v>
      </c>
      <c r="H8" s="118" t="s">
        <v>45</v>
      </c>
      <c r="I8" s="118" t="s">
        <v>151</v>
      </c>
      <c r="J8" s="118" t="s">
        <v>46</v>
      </c>
      <c r="K8" s="118" t="s">
        <v>152</v>
      </c>
      <c r="L8" s="120" t="s">
        <v>153</v>
      </c>
      <c r="M8" s="120" t="s">
        <v>154</v>
      </c>
      <c r="N8" s="118" t="s">
        <v>47</v>
      </c>
      <c r="O8" s="120" t="s">
        <v>155</v>
      </c>
      <c r="P8" s="118" t="s">
        <v>16</v>
      </c>
      <c r="Q8" s="118" t="s">
        <v>17</v>
      </c>
      <c r="R8" s="118" t="s">
        <v>85</v>
      </c>
      <c r="S8" s="118" t="s">
        <v>156</v>
      </c>
      <c r="T8" s="118" t="s">
        <v>48</v>
      </c>
      <c r="U8" s="118" t="s">
        <v>49</v>
      </c>
      <c r="V8" s="118" t="s">
        <v>8</v>
      </c>
      <c r="W8" s="118" t="s">
        <v>9</v>
      </c>
      <c r="X8" s="118" t="s">
        <v>11</v>
      </c>
      <c r="Y8" s="118" t="s">
        <v>157</v>
      </c>
      <c r="Z8" s="118" t="s">
        <v>158</v>
      </c>
      <c r="AA8" s="118" t="s">
        <v>159</v>
      </c>
      <c r="AB8" s="118" t="s">
        <v>160</v>
      </c>
      <c r="AC8" s="118" t="s">
        <v>179</v>
      </c>
      <c r="AD8" s="126" t="s">
        <v>50</v>
      </c>
      <c r="AE8" s="126" t="s">
        <v>161</v>
      </c>
      <c r="AF8" s="126" t="s">
        <v>21</v>
      </c>
      <c r="AG8" s="126" t="s">
        <v>51</v>
      </c>
      <c r="AH8" s="126" t="s">
        <v>52</v>
      </c>
      <c r="AI8" s="126" t="s">
        <v>162</v>
      </c>
      <c r="AJ8" s="126" t="s">
        <v>163</v>
      </c>
      <c r="AK8" s="127" t="s">
        <v>53</v>
      </c>
      <c r="AL8" s="126" t="s">
        <v>54</v>
      </c>
      <c r="AM8" s="108" t="s">
        <v>164</v>
      </c>
      <c r="AN8" s="108" t="s">
        <v>165</v>
      </c>
      <c r="AO8" s="108" t="s">
        <v>166</v>
      </c>
    </row>
    <row r="9" spans="1:92" s="111" customFormat="1" ht="21" x14ac:dyDescent="0.35">
      <c r="A9" s="109"/>
      <c r="B9" s="112"/>
      <c r="C9" s="113">
        <f>'FEED25-MOB-DUR-BIO'!$D$12</f>
        <v>0</v>
      </c>
      <c r="D9" s="114"/>
      <c r="E9" s="112">
        <v>2025</v>
      </c>
      <c r="F9" s="115"/>
      <c r="G9" s="115"/>
      <c r="H9" s="116"/>
      <c r="I9" s="117"/>
      <c r="J9" s="116"/>
      <c r="K9" s="116"/>
      <c r="L9" s="116"/>
      <c r="M9" s="116"/>
      <c r="N9" s="116"/>
      <c r="O9" s="116"/>
      <c r="P9" s="113">
        <f>'FEED25-MOB-DUR-BIO'!$D$12</f>
        <v>0</v>
      </c>
      <c r="Q9" s="113">
        <f>'FEED25-MOB-DUR-BIO'!$R$12</f>
        <v>0</v>
      </c>
      <c r="R9" s="124">
        <f>'FEED25-MOB-DUR-BIO'!$G$18</f>
        <v>0</v>
      </c>
      <c r="S9" s="141">
        <f ca="1">DATEDIF(R9,$C$5,"y")</f>
        <v>125</v>
      </c>
      <c r="T9" s="113">
        <f>'FEED25-MOB-DUR-BIO'!$E$16</f>
        <v>0</v>
      </c>
      <c r="U9" s="121">
        <f>'FEED25-MOB-DUR-BIO'!$R$16</f>
        <v>0</v>
      </c>
      <c r="V9" s="113">
        <f>'FEED25-MOB-DUR-BIO'!$D$14</f>
        <v>0</v>
      </c>
      <c r="W9" s="113">
        <f>'FEED25-MOB-DUR-BIO'!$M$14</f>
        <v>0</v>
      </c>
      <c r="X9" s="113">
        <f>'FEED25-MOB-DUR-BIO'!$R$14</f>
        <v>0</v>
      </c>
      <c r="Y9" s="113" t="str">
        <f>'FEED25-MOB-DUR-BIO'!$G$39</f>
        <v>- Vide</v>
      </c>
      <c r="Z9" s="113" t="str">
        <f>'FEED25-MOB-DUR-BIO'!$T$39</f>
        <v>- Vide</v>
      </c>
      <c r="AA9" s="124">
        <f>'FEED25-MOB-DUR-BIO'!$T$41</f>
        <v>0</v>
      </c>
      <c r="AB9" s="141">
        <f>'FEED25-MOB-DUR-BIO'!$E$41</f>
        <v>0</v>
      </c>
      <c r="AC9" s="141">
        <f>'FEED25-MOB-DUR-BIO'!$G$43</f>
        <v>0</v>
      </c>
      <c r="AD9" s="113">
        <f>'FEED25-MOB-DUR-BIO'!$G$22</f>
        <v>0</v>
      </c>
      <c r="AE9" s="113">
        <f>'FEED25-MOB-DUR-BIO'!$H$25</f>
        <v>0</v>
      </c>
      <c r="AF9" s="113">
        <f>'FEED25-MOB-DUR-BIO'!$U$25</f>
        <v>0</v>
      </c>
      <c r="AG9" s="113"/>
      <c r="AH9" s="147">
        <f>'FEED25-MOB-DUR-BIO'!$J$47</f>
        <v>0</v>
      </c>
      <c r="AI9" s="147">
        <f>'FEED25-MOB-DUR-BIO'!$I$45</f>
        <v>0</v>
      </c>
      <c r="AJ9" s="123"/>
      <c r="AK9" s="124"/>
      <c r="AL9" s="125"/>
      <c r="AM9" s="110"/>
      <c r="AN9" s="110"/>
      <c r="AO9" s="110"/>
    </row>
  </sheetData>
  <sheetProtection algorithmName="SHA-512" hashValue="g2ylbT3H4awPznqxQl2O8Eq0+JKqPZgvEkFjGSMGzD2QqEpmCMIU6dsCChfHS4ajPz8z5TK1suaE+mzWr8RkSg==" saltValue="4wry9LTmgj3X2AlmizBBeg==" spinCount="100000" sheet="1" objects="1" scenarios="1"/>
  <mergeCells count="7">
    <mergeCell ref="AM7:AO7"/>
    <mergeCell ref="B3:K3"/>
    <mergeCell ref="B7:J7"/>
    <mergeCell ref="K7:O7"/>
    <mergeCell ref="P7:X7"/>
    <mergeCell ref="Y7:AC7"/>
    <mergeCell ref="AD7:A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1B9E-561F-4B27-9E32-64A0A5F8E891}">
  <dimension ref="A1:CN9"/>
  <sheetViews>
    <sheetView topLeftCell="P1" zoomScale="70" zoomScaleNormal="70" workbookViewId="0">
      <selection activeCell="AA32" sqref="AA32"/>
    </sheetView>
  </sheetViews>
  <sheetFormatPr baseColWidth="10" defaultRowHeight="15" x14ac:dyDescent="0.25"/>
  <cols>
    <col min="2" max="6" width="15.7109375" customWidth="1"/>
    <col min="7" max="7" width="20.7109375" customWidth="1"/>
    <col min="8" max="9" width="15.7109375" customWidth="1"/>
    <col min="10" max="10" width="20.7109375" customWidth="1"/>
    <col min="11" max="11" width="17.7109375" customWidth="1"/>
    <col min="12" max="15" width="20.7109375" customWidth="1"/>
    <col min="16" max="16" width="15.7109375" customWidth="1"/>
    <col min="17" max="17" width="20.7109375" customWidth="1"/>
    <col min="18" max="18" width="15.7109375" customWidth="1"/>
    <col min="20" max="21" width="15.7109375" customWidth="1"/>
    <col min="23" max="24" width="15.7109375" customWidth="1"/>
    <col min="25" max="25" width="20.7109375" customWidth="1"/>
    <col min="26" max="26" width="15.7109375" customWidth="1"/>
    <col min="27" max="27" width="12.7109375" customWidth="1"/>
    <col min="28" max="28" width="21.85546875" customWidth="1"/>
    <col min="29" max="29" width="15.7109375" customWidth="1"/>
    <col min="30" max="32" width="20.7109375" customWidth="1"/>
    <col min="33" max="35" width="15.7109375" customWidth="1"/>
    <col min="36" max="36" width="20.7109375" customWidth="1"/>
    <col min="37" max="37" width="15.7109375" customWidth="1"/>
    <col min="38" max="38" width="20.7109375" customWidth="1"/>
    <col min="39" max="39" width="15.7109375" customWidth="1"/>
    <col min="42" max="42" width="15.7109375" customWidth="1"/>
    <col min="45" max="46" width="15.7109375" customWidth="1"/>
    <col min="48" max="49" width="14.7109375" customWidth="1"/>
    <col min="51" max="52" width="14.7109375" customWidth="1"/>
    <col min="54" max="54" width="12.7109375" customWidth="1"/>
    <col min="55" max="56" width="15.7109375" customWidth="1"/>
    <col min="58" max="58" width="14.7109375" customWidth="1"/>
    <col min="60" max="60" width="16.7109375" customWidth="1"/>
    <col min="62" max="62" width="14.7109375" customWidth="1"/>
    <col min="63" max="63" width="16.7109375" customWidth="1"/>
    <col min="64" max="64" width="20.7109375" customWidth="1"/>
    <col min="66" max="68" width="15.7109375" customWidth="1"/>
    <col min="69" max="69" width="17.7109375" customWidth="1"/>
    <col min="70" max="70" width="12.7109375" customWidth="1"/>
    <col min="71" max="71" width="16.7109375" customWidth="1"/>
    <col min="72" max="72" width="12.7109375" customWidth="1"/>
    <col min="73" max="79" width="16.7109375" customWidth="1"/>
    <col min="81" max="81" width="14.7109375" customWidth="1"/>
    <col min="82" max="84" width="12.7109375" customWidth="1"/>
    <col min="85" max="85" width="17.7109375" customWidth="1"/>
    <col min="86" max="87" width="14.7109375" customWidth="1"/>
    <col min="88" max="90" width="12.7109375" customWidth="1"/>
    <col min="91" max="91" width="14.7109375" customWidth="1"/>
  </cols>
  <sheetData>
    <row r="1" spans="1:92" x14ac:dyDescent="0.25">
      <c r="A1" s="51"/>
      <c r="B1" s="52"/>
      <c r="C1" s="52"/>
      <c r="D1" s="52"/>
      <c r="E1" s="52"/>
      <c r="F1" s="51"/>
      <c r="G1" s="52"/>
      <c r="H1" s="52"/>
      <c r="I1" s="52"/>
      <c r="J1" s="52"/>
      <c r="K1" s="52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1"/>
      <c r="CD1" s="51"/>
      <c r="CE1" s="51"/>
      <c r="CF1" s="51"/>
      <c r="CG1" s="51"/>
      <c r="CH1" s="51"/>
      <c r="CJ1" s="51"/>
      <c r="CK1" s="53"/>
      <c r="CL1" s="51"/>
      <c r="CM1" s="51"/>
      <c r="CN1" s="51"/>
    </row>
    <row r="2" spans="1:92" x14ac:dyDescent="0.25">
      <c r="A2" s="51"/>
      <c r="B2" s="52"/>
      <c r="C2" s="52"/>
      <c r="D2" s="52"/>
      <c r="E2" s="52"/>
      <c r="F2" s="51"/>
      <c r="G2" s="52"/>
      <c r="H2" s="52"/>
      <c r="I2" s="52"/>
      <c r="J2" s="52"/>
      <c r="K2" s="52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1"/>
      <c r="CD2" s="51"/>
      <c r="CE2" s="51"/>
      <c r="CF2" s="51"/>
      <c r="CG2" s="51"/>
      <c r="CH2" s="51"/>
      <c r="CJ2" s="51"/>
      <c r="CK2" s="53"/>
      <c r="CL2" s="51"/>
      <c r="CM2" s="51"/>
      <c r="CN2" s="51"/>
    </row>
    <row r="3" spans="1:92" ht="31.5" customHeight="1" x14ac:dyDescent="0.25">
      <c r="A3" s="51"/>
      <c r="B3" s="199" t="s">
        <v>167</v>
      </c>
      <c r="C3" s="199"/>
      <c r="D3" s="199"/>
      <c r="E3" s="199"/>
      <c r="F3" s="199"/>
      <c r="G3" s="199"/>
      <c r="H3" s="199"/>
      <c r="I3" s="199"/>
      <c r="J3" s="199"/>
      <c r="K3" s="199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5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J3" s="54"/>
      <c r="CK3" s="54"/>
      <c r="CL3" s="54"/>
      <c r="CM3" s="54"/>
      <c r="CN3" s="54"/>
    </row>
    <row r="4" spans="1:92" ht="31.5" customHeight="1" x14ac:dyDescent="0.25">
      <c r="A4" s="51"/>
      <c r="B4" s="67"/>
      <c r="C4" s="67"/>
      <c r="D4" s="67"/>
      <c r="E4" s="67"/>
      <c r="F4" s="67"/>
      <c r="G4" s="67"/>
      <c r="H4" s="67"/>
      <c r="I4" s="67"/>
      <c r="J4" s="67"/>
      <c r="K4" s="67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J4" s="54"/>
      <c r="CK4" s="54"/>
      <c r="CL4" s="54"/>
      <c r="CM4" s="54"/>
      <c r="CN4" s="54"/>
    </row>
    <row r="5" spans="1:92" ht="31.5" customHeight="1" x14ac:dyDescent="0.25">
      <c r="A5" s="51"/>
      <c r="B5" s="142" t="s">
        <v>180</v>
      </c>
      <c r="C5" s="143">
        <f ca="1">TODAY()</f>
        <v>45664</v>
      </c>
      <c r="D5" s="67"/>
      <c r="E5" s="67"/>
      <c r="F5" s="67"/>
      <c r="G5" s="67"/>
      <c r="H5" s="67"/>
      <c r="I5" s="67"/>
      <c r="J5" s="67"/>
      <c r="K5" s="67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5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J5" s="54"/>
      <c r="CK5" s="54"/>
      <c r="CL5" s="54"/>
      <c r="CM5" s="54"/>
      <c r="CN5" s="54"/>
    </row>
    <row r="6" spans="1:92" ht="15.75" thickBot="1" x14ac:dyDescent="0.3"/>
    <row r="7" spans="1:92" s="107" customFormat="1" ht="30.75" customHeight="1" thickBot="1" x14ac:dyDescent="0.45">
      <c r="B7" s="200" t="s">
        <v>40</v>
      </c>
      <c r="C7" s="201"/>
      <c r="D7" s="201"/>
      <c r="E7" s="201"/>
      <c r="F7" s="201"/>
      <c r="G7" s="201"/>
      <c r="H7" s="201"/>
      <c r="I7" s="201"/>
      <c r="J7" s="202"/>
      <c r="K7" s="200" t="s">
        <v>145</v>
      </c>
      <c r="L7" s="201"/>
      <c r="M7" s="201"/>
      <c r="N7" s="201"/>
      <c r="O7" s="202"/>
      <c r="P7" s="200" t="s">
        <v>41</v>
      </c>
      <c r="Q7" s="201"/>
      <c r="R7" s="201"/>
      <c r="S7" s="201"/>
      <c r="T7" s="201"/>
      <c r="U7" s="201"/>
      <c r="V7" s="201"/>
      <c r="W7" s="201"/>
      <c r="X7" s="202"/>
      <c r="Y7" s="200" t="s">
        <v>146</v>
      </c>
      <c r="Z7" s="201"/>
      <c r="AA7" s="201"/>
      <c r="AB7" s="201"/>
      <c r="AC7" s="201"/>
      <c r="AD7" s="196" t="s">
        <v>147</v>
      </c>
      <c r="AE7" s="197"/>
      <c r="AF7" s="197"/>
      <c r="AG7" s="197"/>
      <c r="AH7" s="197"/>
      <c r="AI7" s="197"/>
      <c r="AJ7" s="197"/>
      <c r="AK7" s="197"/>
      <c r="AL7" s="198"/>
      <c r="AM7" s="196" t="s">
        <v>148</v>
      </c>
      <c r="AN7" s="197"/>
      <c r="AO7" s="198"/>
    </row>
    <row r="8" spans="1:92" s="35" customFormat="1" ht="84.75" thickBot="1" x14ac:dyDescent="0.4">
      <c r="B8" s="118" t="s">
        <v>42</v>
      </c>
      <c r="C8" s="119" t="s">
        <v>16</v>
      </c>
      <c r="D8" s="118" t="s">
        <v>149</v>
      </c>
      <c r="E8" s="118" t="s">
        <v>43</v>
      </c>
      <c r="F8" s="118" t="s">
        <v>44</v>
      </c>
      <c r="G8" s="118" t="s">
        <v>150</v>
      </c>
      <c r="H8" s="118" t="s">
        <v>45</v>
      </c>
      <c r="I8" s="118" t="s">
        <v>151</v>
      </c>
      <c r="J8" s="118" t="s">
        <v>46</v>
      </c>
      <c r="K8" s="118" t="s">
        <v>152</v>
      </c>
      <c r="L8" s="120" t="s">
        <v>153</v>
      </c>
      <c r="M8" s="120" t="s">
        <v>154</v>
      </c>
      <c r="N8" s="118" t="s">
        <v>47</v>
      </c>
      <c r="O8" s="120" t="s">
        <v>155</v>
      </c>
      <c r="P8" s="118" t="s">
        <v>16</v>
      </c>
      <c r="Q8" s="118" t="s">
        <v>17</v>
      </c>
      <c r="R8" s="118" t="s">
        <v>85</v>
      </c>
      <c r="S8" s="118" t="s">
        <v>156</v>
      </c>
      <c r="T8" s="118" t="s">
        <v>48</v>
      </c>
      <c r="U8" s="118" t="s">
        <v>49</v>
      </c>
      <c r="V8" s="118" t="s">
        <v>8</v>
      </c>
      <c r="W8" s="118" t="s">
        <v>9</v>
      </c>
      <c r="X8" s="118" t="s">
        <v>11</v>
      </c>
      <c r="Y8" s="118" t="s">
        <v>157</v>
      </c>
      <c r="Z8" s="118" t="s">
        <v>158</v>
      </c>
      <c r="AA8" s="118" t="s">
        <v>159</v>
      </c>
      <c r="AB8" s="118" t="s">
        <v>160</v>
      </c>
      <c r="AC8" s="118" t="s">
        <v>179</v>
      </c>
      <c r="AD8" s="126" t="s">
        <v>50</v>
      </c>
      <c r="AE8" s="126" t="s">
        <v>161</v>
      </c>
      <c r="AF8" s="126" t="s">
        <v>21</v>
      </c>
      <c r="AG8" s="126" t="s">
        <v>51</v>
      </c>
      <c r="AH8" s="126" t="s">
        <v>52</v>
      </c>
      <c r="AI8" s="126" t="s">
        <v>162</v>
      </c>
      <c r="AJ8" s="126" t="s">
        <v>163</v>
      </c>
      <c r="AK8" s="127" t="s">
        <v>53</v>
      </c>
      <c r="AL8" s="126" t="s">
        <v>54</v>
      </c>
      <c r="AM8" s="108" t="s">
        <v>164</v>
      </c>
      <c r="AN8" s="108" t="s">
        <v>165</v>
      </c>
      <c r="AO8" s="108" t="s">
        <v>166</v>
      </c>
    </row>
    <row r="9" spans="1:92" s="111" customFormat="1" ht="21" x14ac:dyDescent="0.35">
      <c r="A9" s="109"/>
      <c r="B9" s="112"/>
      <c r="C9" s="113">
        <f>'FEED25-MOB-DUR-BIO'!$D$12</f>
        <v>0</v>
      </c>
      <c r="D9" s="114"/>
      <c r="E9" s="112">
        <v>2025</v>
      </c>
      <c r="F9" s="115"/>
      <c r="G9" s="115"/>
      <c r="H9" s="116"/>
      <c r="I9" s="117"/>
      <c r="J9" s="116"/>
      <c r="K9" s="116"/>
      <c r="L9" s="116"/>
      <c r="M9" s="116"/>
      <c r="N9" s="116"/>
      <c r="O9" s="116"/>
      <c r="P9" s="113">
        <f>'FEED25-MOB-DUR-BIO'!$D$12</f>
        <v>0</v>
      </c>
      <c r="Q9" s="113">
        <f>'FEED25-MOB-DUR-BIO'!$R$12</f>
        <v>0</v>
      </c>
      <c r="R9" s="124">
        <f>'FEED25-MOB-DUR-BIO'!$G$18</f>
        <v>0</v>
      </c>
      <c r="S9" s="141">
        <f ca="1">DATEDIF(R9,$C$5,"y")</f>
        <v>125</v>
      </c>
      <c r="T9" s="113">
        <f>'FEED25-MOB-DUR-BIO'!$E$16</f>
        <v>0</v>
      </c>
      <c r="U9" s="121">
        <f>'FEED25-MOB-DUR-BIO'!$R$16</f>
        <v>0</v>
      </c>
      <c r="V9" s="113">
        <f>'FEED25-MOB-DUR-BIO'!$D$14</f>
        <v>0</v>
      </c>
      <c r="W9" s="113">
        <f>'FEED25-MOB-DUR-BIO'!$M$14</f>
        <v>0</v>
      </c>
      <c r="X9" s="113">
        <f>'FEED25-MOB-DUR-BIO'!$R$14</f>
        <v>0</v>
      </c>
      <c r="Y9" s="113" t="str">
        <f>'FEED25-MOB-DUR-BIO'!$G$39</f>
        <v>- Vide</v>
      </c>
      <c r="Z9" s="113">
        <f>'FEED25-MOB-DUR-BIO'!$W$43</f>
        <v>0</v>
      </c>
      <c r="AA9" s="124">
        <f>'FEED25-MOB-DUR-BIO'!$T$41</f>
        <v>0</v>
      </c>
      <c r="AB9" s="141">
        <f>'FEED25-MOB-DUR-BIO'!$E$41</f>
        <v>0</v>
      </c>
      <c r="AC9" s="141">
        <f>'FEED25-MOB-DUR-BIO'!$G$43</f>
        <v>0</v>
      </c>
      <c r="AD9" s="113">
        <f>'FEED25-MOB-DUR-BIO'!$G$22</f>
        <v>0</v>
      </c>
      <c r="AE9" s="113">
        <f>'FEED25-MOB-DUR-BIO'!$H$25</f>
        <v>0</v>
      </c>
      <c r="AF9" s="113">
        <f>'FEED25-MOB-DUR-BIO'!$U$25</f>
        <v>0</v>
      </c>
      <c r="AG9" s="113"/>
      <c r="AH9" s="147">
        <f>'FEED25-MOB-DUR-BIO'!$J$47</f>
        <v>0</v>
      </c>
      <c r="AI9" s="147">
        <f>'FEED25-MOB-DUR-BIO'!$I$45</f>
        <v>0</v>
      </c>
      <c r="AJ9" s="123"/>
      <c r="AK9" s="124"/>
      <c r="AL9" s="125"/>
      <c r="AM9" s="110"/>
      <c r="AN9" s="110"/>
      <c r="AO9" s="110"/>
    </row>
  </sheetData>
  <sheetProtection algorithmName="SHA-512" hashValue="Bp9UXx/uzsXfT+uYbrGSzu2zv+JjGuUuHOlb5H+39Ccsxn4R9bebLmzgoWbKgaVnTpCaZ1c3C/dDnSCCy0mR7A==" saltValue="gIg04U5IcFsTsE8k9dCuNA==" spinCount="100000" sheet="1" objects="1"/>
  <mergeCells count="7">
    <mergeCell ref="B3:K3"/>
    <mergeCell ref="AM7:AO7"/>
    <mergeCell ref="B7:J7"/>
    <mergeCell ref="K7:O7"/>
    <mergeCell ref="P7:X7"/>
    <mergeCell ref="Y7:AC7"/>
    <mergeCell ref="AD7:AL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2CBE4-A71D-4067-8DBB-4FF02425B213}">
  <dimension ref="A1:CN9"/>
  <sheetViews>
    <sheetView zoomScale="70" zoomScaleNormal="70" workbookViewId="0">
      <selection activeCell="I30" sqref="I30"/>
    </sheetView>
  </sheetViews>
  <sheetFormatPr baseColWidth="10" defaultRowHeight="15" x14ac:dyDescent="0.25"/>
  <cols>
    <col min="2" max="6" width="15.7109375" customWidth="1"/>
    <col min="7" max="7" width="20.7109375" customWidth="1"/>
    <col min="8" max="9" width="15.7109375" customWidth="1"/>
    <col min="10" max="10" width="20.7109375" customWidth="1"/>
    <col min="11" max="11" width="17.7109375" customWidth="1"/>
    <col min="12" max="15" width="20.7109375" customWidth="1"/>
    <col min="16" max="16" width="15.7109375" customWidth="1"/>
    <col min="17" max="17" width="20.7109375" customWidth="1"/>
    <col min="18" max="18" width="15.7109375" customWidth="1"/>
    <col min="20" max="21" width="15.7109375" customWidth="1"/>
    <col min="23" max="24" width="15.7109375" customWidth="1"/>
    <col min="25" max="25" width="20.7109375" customWidth="1"/>
    <col min="26" max="26" width="15.7109375" customWidth="1"/>
    <col min="27" max="27" width="12.7109375" customWidth="1"/>
    <col min="28" max="28" width="21.85546875" customWidth="1"/>
    <col min="29" max="29" width="15.7109375" customWidth="1"/>
    <col min="30" max="32" width="20.7109375" customWidth="1"/>
    <col min="33" max="35" width="15.7109375" customWidth="1"/>
    <col min="36" max="36" width="20.7109375" customWidth="1"/>
    <col min="37" max="37" width="15.7109375" customWidth="1"/>
    <col min="38" max="38" width="20.7109375" customWidth="1"/>
    <col min="39" max="39" width="15.7109375" customWidth="1"/>
    <col min="42" max="42" width="15.7109375" customWidth="1"/>
    <col min="45" max="46" width="15.7109375" customWidth="1"/>
    <col min="48" max="49" width="14.7109375" customWidth="1"/>
    <col min="51" max="52" width="14.7109375" customWidth="1"/>
    <col min="54" max="54" width="12.7109375" customWidth="1"/>
    <col min="55" max="56" width="15.7109375" customWidth="1"/>
    <col min="58" max="58" width="14.7109375" customWidth="1"/>
    <col min="60" max="60" width="16.7109375" customWidth="1"/>
    <col min="62" max="62" width="14.7109375" customWidth="1"/>
    <col min="63" max="63" width="16.7109375" customWidth="1"/>
    <col min="64" max="64" width="20.7109375" customWidth="1"/>
    <col min="66" max="68" width="15.7109375" customWidth="1"/>
    <col min="69" max="69" width="17.7109375" customWidth="1"/>
    <col min="70" max="70" width="12.7109375" customWidth="1"/>
    <col min="71" max="71" width="16.7109375" customWidth="1"/>
    <col min="72" max="72" width="12.7109375" customWidth="1"/>
    <col min="73" max="79" width="16.7109375" customWidth="1"/>
    <col min="81" max="81" width="14.7109375" customWidth="1"/>
    <col min="82" max="84" width="12.7109375" customWidth="1"/>
    <col min="85" max="85" width="17.7109375" customWidth="1"/>
    <col min="86" max="87" width="14.7109375" customWidth="1"/>
    <col min="88" max="90" width="12.7109375" customWidth="1"/>
    <col min="91" max="91" width="14.7109375" customWidth="1"/>
  </cols>
  <sheetData>
    <row r="1" spans="1:92" x14ac:dyDescent="0.25">
      <c r="A1" s="51"/>
      <c r="B1" s="52"/>
      <c r="C1" s="52"/>
      <c r="D1" s="52"/>
      <c r="E1" s="52"/>
      <c r="F1" s="51"/>
      <c r="G1" s="52"/>
      <c r="H1" s="52"/>
      <c r="I1" s="52"/>
      <c r="J1" s="52"/>
      <c r="K1" s="52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1"/>
      <c r="CD1" s="51"/>
      <c r="CE1" s="51"/>
      <c r="CF1" s="51"/>
      <c r="CG1" s="51"/>
      <c r="CH1" s="51"/>
      <c r="CJ1" s="51"/>
      <c r="CK1" s="53"/>
      <c r="CL1" s="51"/>
      <c r="CM1" s="51"/>
      <c r="CN1" s="51"/>
    </row>
    <row r="2" spans="1:92" x14ac:dyDescent="0.25">
      <c r="A2" s="51"/>
      <c r="B2" s="52"/>
      <c r="C2" s="52"/>
      <c r="D2" s="52"/>
      <c r="E2" s="52"/>
      <c r="F2" s="51"/>
      <c r="G2" s="52"/>
      <c r="H2" s="52"/>
      <c r="I2" s="52"/>
      <c r="J2" s="52"/>
      <c r="K2" s="52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1"/>
      <c r="CD2" s="51"/>
      <c r="CE2" s="51"/>
      <c r="CF2" s="51"/>
      <c r="CG2" s="51"/>
      <c r="CH2" s="51"/>
      <c r="CJ2" s="51"/>
      <c r="CK2" s="53"/>
      <c r="CL2" s="51"/>
      <c r="CM2" s="51"/>
      <c r="CN2" s="51"/>
    </row>
    <row r="3" spans="1:92" ht="31.5" customHeight="1" x14ac:dyDescent="0.25">
      <c r="A3" s="51"/>
      <c r="B3" s="199" t="s">
        <v>167</v>
      </c>
      <c r="C3" s="199"/>
      <c r="D3" s="199"/>
      <c r="E3" s="199"/>
      <c r="F3" s="199"/>
      <c r="G3" s="199"/>
      <c r="H3" s="199"/>
      <c r="I3" s="199"/>
      <c r="J3" s="199"/>
      <c r="K3" s="199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5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J3" s="54"/>
      <c r="CK3" s="54"/>
      <c r="CL3" s="54"/>
      <c r="CM3" s="54"/>
      <c r="CN3" s="54"/>
    </row>
    <row r="4" spans="1:92" ht="31.5" customHeight="1" x14ac:dyDescent="0.25">
      <c r="A4" s="51"/>
      <c r="B4" s="67"/>
      <c r="C4" s="67"/>
      <c r="D4" s="67"/>
      <c r="E4" s="67"/>
      <c r="F4" s="67"/>
      <c r="G4" s="67"/>
      <c r="H4" s="67"/>
      <c r="I4" s="67"/>
      <c r="J4" s="67"/>
      <c r="K4" s="67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J4" s="54"/>
      <c r="CK4" s="54"/>
      <c r="CL4" s="54"/>
      <c r="CM4" s="54"/>
      <c r="CN4" s="54"/>
    </row>
    <row r="5" spans="1:92" ht="31.5" customHeight="1" x14ac:dyDescent="0.25">
      <c r="A5" s="51"/>
      <c r="B5" s="142" t="s">
        <v>180</v>
      </c>
      <c r="C5" s="143">
        <f ca="1">TODAY()</f>
        <v>45664</v>
      </c>
      <c r="D5" s="67"/>
      <c r="E5" s="67"/>
      <c r="F5" s="67"/>
      <c r="G5" s="67"/>
      <c r="H5" s="67"/>
      <c r="I5" s="67"/>
      <c r="J5" s="67"/>
      <c r="K5" s="67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5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J5" s="54"/>
      <c r="CK5" s="54"/>
      <c r="CL5" s="54"/>
      <c r="CM5" s="54"/>
      <c r="CN5" s="54"/>
    </row>
    <row r="6" spans="1:92" ht="15.75" thickBot="1" x14ac:dyDescent="0.3"/>
    <row r="7" spans="1:92" s="107" customFormat="1" ht="30.75" customHeight="1" thickBot="1" x14ac:dyDescent="0.45">
      <c r="B7" s="200" t="s">
        <v>40</v>
      </c>
      <c r="C7" s="201"/>
      <c r="D7" s="201"/>
      <c r="E7" s="201"/>
      <c r="F7" s="201"/>
      <c r="G7" s="201"/>
      <c r="H7" s="201"/>
      <c r="I7" s="201"/>
      <c r="J7" s="202"/>
      <c r="K7" s="200" t="s">
        <v>145</v>
      </c>
      <c r="L7" s="201"/>
      <c r="M7" s="201"/>
      <c r="N7" s="201"/>
      <c r="O7" s="202"/>
      <c r="P7" s="200" t="s">
        <v>41</v>
      </c>
      <c r="Q7" s="201"/>
      <c r="R7" s="201"/>
      <c r="S7" s="201"/>
      <c r="T7" s="201"/>
      <c r="U7" s="201"/>
      <c r="V7" s="201"/>
      <c r="W7" s="201"/>
      <c r="X7" s="202"/>
      <c r="Y7" s="200" t="s">
        <v>146</v>
      </c>
      <c r="Z7" s="201"/>
      <c r="AA7" s="201"/>
      <c r="AB7" s="201"/>
      <c r="AC7" s="201"/>
      <c r="AD7" s="196" t="s">
        <v>147</v>
      </c>
      <c r="AE7" s="197"/>
      <c r="AF7" s="197"/>
      <c r="AG7" s="197"/>
      <c r="AH7" s="197"/>
      <c r="AI7" s="197"/>
      <c r="AJ7" s="197"/>
      <c r="AK7" s="197"/>
      <c r="AL7" s="198"/>
      <c r="AM7" s="196" t="s">
        <v>148</v>
      </c>
      <c r="AN7" s="197"/>
      <c r="AO7" s="198"/>
    </row>
    <row r="8" spans="1:92" s="35" customFormat="1" ht="84.75" thickBot="1" x14ac:dyDescent="0.4">
      <c r="B8" s="118" t="s">
        <v>42</v>
      </c>
      <c r="C8" s="119" t="s">
        <v>16</v>
      </c>
      <c r="D8" s="118" t="s">
        <v>149</v>
      </c>
      <c r="E8" s="118" t="s">
        <v>43</v>
      </c>
      <c r="F8" s="118" t="s">
        <v>44</v>
      </c>
      <c r="G8" s="118" t="s">
        <v>150</v>
      </c>
      <c r="H8" s="118" t="s">
        <v>45</v>
      </c>
      <c r="I8" s="118" t="s">
        <v>151</v>
      </c>
      <c r="J8" s="118" t="s">
        <v>46</v>
      </c>
      <c r="K8" s="118" t="s">
        <v>152</v>
      </c>
      <c r="L8" s="120" t="s">
        <v>153</v>
      </c>
      <c r="M8" s="120" t="s">
        <v>154</v>
      </c>
      <c r="N8" s="118" t="s">
        <v>47</v>
      </c>
      <c r="O8" s="120" t="s">
        <v>155</v>
      </c>
      <c r="P8" s="118" t="s">
        <v>16</v>
      </c>
      <c r="Q8" s="118" t="s">
        <v>17</v>
      </c>
      <c r="R8" s="118" t="s">
        <v>85</v>
      </c>
      <c r="S8" s="118" t="s">
        <v>156</v>
      </c>
      <c r="T8" s="118" t="s">
        <v>48</v>
      </c>
      <c r="U8" s="118" t="s">
        <v>49</v>
      </c>
      <c r="V8" s="118" t="s">
        <v>8</v>
      </c>
      <c r="W8" s="118" t="s">
        <v>9</v>
      </c>
      <c r="X8" s="118" t="s">
        <v>11</v>
      </c>
      <c r="Y8" s="118" t="s">
        <v>157</v>
      </c>
      <c r="Z8" s="118" t="s">
        <v>158</v>
      </c>
      <c r="AA8" s="118" t="s">
        <v>159</v>
      </c>
      <c r="AB8" s="118" t="s">
        <v>160</v>
      </c>
      <c r="AC8" s="118" t="s">
        <v>179</v>
      </c>
      <c r="AD8" s="126" t="s">
        <v>50</v>
      </c>
      <c r="AE8" s="126" t="s">
        <v>161</v>
      </c>
      <c r="AF8" s="126" t="s">
        <v>21</v>
      </c>
      <c r="AG8" s="126" t="s">
        <v>51</v>
      </c>
      <c r="AH8" s="126" t="s">
        <v>52</v>
      </c>
      <c r="AI8" s="126" t="s">
        <v>162</v>
      </c>
      <c r="AJ8" s="126" t="s">
        <v>163</v>
      </c>
      <c r="AK8" s="127" t="s">
        <v>53</v>
      </c>
      <c r="AL8" s="126" t="s">
        <v>54</v>
      </c>
      <c r="AM8" s="126" t="s">
        <v>164</v>
      </c>
      <c r="AN8" s="126" t="s">
        <v>165</v>
      </c>
      <c r="AO8" s="126" t="s">
        <v>166</v>
      </c>
    </row>
    <row r="9" spans="1:92" s="111" customFormat="1" ht="21" x14ac:dyDescent="0.35">
      <c r="A9" s="109"/>
      <c r="B9" s="112"/>
      <c r="C9" s="113">
        <f>'FEED25-MOB-DUR-BIO'!$D$12</f>
        <v>0</v>
      </c>
      <c r="D9" s="114"/>
      <c r="E9" s="112">
        <v>2025</v>
      </c>
      <c r="F9" s="115"/>
      <c r="G9" s="115"/>
      <c r="H9" s="116"/>
      <c r="I9" s="117"/>
      <c r="J9" s="116"/>
      <c r="K9" s="116"/>
      <c r="L9" s="116"/>
      <c r="M9" s="116"/>
      <c r="N9" s="116"/>
      <c r="O9" s="116"/>
      <c r="P9" s="113">
        <f>'FEED25-MOB-DUR-BIO'!$D$12</f>
        <v>0</v>
      </c>
      <c r="Q9" s="113">
        <f>'FEED25-MOB-DUR-BIO'!$R$12</f>
        <v>0</v>
      </c>
      <c r="R9" s="124">
        <f>'FEED25-MOB-DUR-BIO'!$G$18</f>
        <v>0</v>
      </c>
      <c r="S9" s="141">
        <f ca="1">DATEDIF(R9,$C$5,"y")</f>
        <v>125</v>
      </c>
      <c r="T9" s="113">
        <f>'FEED25-MOB-DUR-BIO'!$E$16</f>
        <v>0</v>
      </c>
      <c r="U9" s="121">
        <f>'FEED25-MOB-DUR-BIO'!$R$16</f>
        <v>0</v>
      </c>
      <c r="V9" s="113">
        <f>'FEED25-MOB-DUR-BIO'!$D$14</f>
        <v>0</v>
      </c>
      <c r="W9" s="113">
        <f>'FEED25-MOB-DUR-BIO'!$M$14</f>
        <v>0</v>
      </c>
      <c r="X9" s="113">
        <f>'FEED25-MOB-DUR-BIO'!$R$14</f>
        <v>0</v>
      </c>
      <c r="Y9" s="113" t="str">
        <f>'FEED25-MOB-DUR-BIO'!$J$53</f>
        <v>- Vide</v>
      </c>
      <c r="Z9" s="113" t="str">
        <f>'FEED25-MOB-DUR-BIO'!$T$53</f>
        <v>- Vide</v>
      </c>
      <c r="AA9" s="124">
        <f>'FEED25-MOB-DUR-BIO'!$T$55</f>
        <v>0</v>
      </c>
      <c r="AB9" s="141">
        <f>'FEED25-MOB-DUR-BIO'!$E$55</f>
        <v>0</v>
      </c>
      <c r="AC9" s="141">
        <f>'FEED25-MOB-DUR-BIO'!$G$57</f>
        <v>0</v>
      </c>
      <c r="AD9" s="113">
        <f>'FEED25-MOB-DUR-BIO'!$G$22</f>
        <v>0</v>
      </c>
      <c r="AE9" s="113">
        <f>'FEED25-MOB-DUR-BIO'!$H$25</f>
        <v>0</v>
      </c>
      <c r="AF9" s="113">
        <f>'FEED25-MOB-DUR-BIO'!$U$25</f>
        <v>0</v>
      </c>
      <c r="AG9" s="113"/>
      <c r="AH9" s="122">
        <f>'FEED25-MOB-DUR-BIO'!$J$61</f>
        <v>0</v>
      </c>
      <c r="AI9" s="147">
        <f>'FEED25-MOB-DUR-BIO'!$K$59</f>
        <v>0</v>
      </c>
      <c r="AJ9" s="123"/>
      <c r="AK9" s="124"/>
      <c r="AL9" s="125"/>
      <c r="AM9" s="149"/>
      <c r="AN9" s="149"/>
      <c r="AO9" s="149"/>
    </row>
  </sheetData>
  <sheetProtection algorithmName="SHA-512" hashValue="jBCxxBAksx1Vee2rKfZ+eS8Nq5JviSuQePsgDI6BtQmS7ODcfjYQqrtd8Quz61dfTe5K9eQWYrCpBvXSkZdGYA==" saltValue="nJ4DYHx0mpsz/HzJZ6oDOA==" spinCount="100000" sheet="1" objects="1"/>
  <mergeCells count="7">
    <mergeCell ref="AM7:AO7"/>
    <mergeCell ref="B3:K3"/>
    <mergeCell ref="B7:J7"/>
    <mergeCell ref="K7:O7"/>
    <mergeCell ref="P7:X7"/>
    <mergeCell ref="Y7:AC7"/>
    <mergeCell ref="AD7:A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D4B91-F044-4FF2-84E7-C49D3A927EBE}">
  <dimension ref="A1:CN9"/>
  <sheetViews>
    <sheetView topLeftCell="R1" zoomScale="70" zoomScaleNormal="70" workbookViewId="0">
      <selection activeCell="AE20" sqref="AE20"/>
    </sheetView>
  </sheetViews>
  <sheetFormatPr baseColWidth="10" defaultRowHeight="15" x14ac:dyDescent="0.25"/>
  <cols>
    <col min="2" max="6" width="15.7109375" customWidth="1"/>
    <col min="7" max="7" width="20.7109375" customWidth="1"/>
    <col min="8" max="9" width="15.7109375" customWidth="1"/>
    <col min="10" max="10" width="20.7109375" customWidth="1"/>
    <col min="11" max="11" width="17.7109375" customWidth="1"/>
    <col min="12" max="15" width="20.7109375" customWidth="1"/>
    <col min="16" max="16" width="15.7109375" customWidth="1"/>
    <col min="17" max="17" width="20.7109375" customWidth="1"/>
    <col min="18" max="18" width="15.7109375" customWidth="1"/>
    <col min="20" max="21" width="15.7109375" customWidth="1"/>
    <col min="23" max="24" width="15.7109375" customWidth="1"/>
    <col min="25" max="25" width="20.7109375" customWidth="1"/>
    <col min="26" max="26" width="15.7109375" customWidth="1"/>
    <col min="28" max="28" width="21.85546875" customWidth="1"/>
    <col min="29" max="29" width="15.7109375" customWidth="1"/>
    <col min="30" max="32" width="20.7109375" customWidth="1"/>
    <col min="33" max="35" width="15.7109375" customWidth="1"/>
    <col min="36" max="36" width="20.7109375" customWidth="1"/>
    <col min="37" max="37" width="15.7109375" customWidth="1"/>
    <col min="38" max="38" width="20.7109375" customWidth="1"/>
    <col min="39" max="39" width="15.7109375" customWidth="1"/>
    <col min="42" max="42" width="15.7109375" customWidth="1"/>
    <col min="45" max="46" width="15.7109375" customWidth="1"/>
    <col min="48" max="49" width="14.7109375" customWidth="1"/>
    <col min="51" max="52" width="14.7109375" customWidth="1"/>
    <col min="54" max="54" width="12.7109375" customWidth="1"/>
    <col min="55" max="56" width="15.7109375" customWidth="1"/>
    <col min="58" max="58" width="14.7109375" customWidth="1"/>
    <col min="60" max="60" width="16.7109375" customWidth="1"/>
    <col min="62" max="62" width="14.7109375" customWidth="1"/>
    <col min="63" max="63" width="16.7109375" customWidth="1"/>
    <col min="64" max="64" width="20.7109375" customWidth="1"/>
    <col min="66" max="68" width="15.7109375" customWidth="1"/>
    <col min="69" max="69" width="17.7109375" customWidth="1"/>
    <col min="70" max="70" width="12.7109375" customWidth="1"/>
    <col min="71" max="71" width="16.7109375" customWidth="1"/>
    <col min="72" max="72" width="12.7109375" customWidth="1"/>
    <col min="73" max="79" width="16.7109375" customWidth="1"/>
    <col min="81" max="81" width="14.7109375" customWidth="1"/>
    <col min="82" max="84" width="12.7109375" customWidth="1"/>
    <col min="85" max="85" width="17.7109375" customWidth="1"/>
    <col min="86" max="87" width="14.7109375" customWidth="1"/>
    <col min="88" max="90" width="12.7109375" customWidth="1"/>
    <col min="91" max="91" width="14.7109375" customWidth="1"/>
  </cols>
  <sheetData>
    <row r="1" spans="1:92" x14ac:dyDescent="0.25">
      <c r="A1" s="51"/>
      <c r="B1" s="52"/>
      <c r="C1" s="52"/>
      <c r="D1" s="52"/>
      <c r="E1" s="52"/>
      <c r="F1" s="51"/>
      <c r="G1" s="52"/>
      <c r="H1" s="52"/>
      <c r="I1" s="52"/>
      <c r="J1" s="52"/>
      <c r="K1" s="52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1"/>
      <c r="CD1" s="51"/>
      <c r="CE1" s="51"/>
      <c r="CF1" s="51"/>
      <c r="CG1" s="51"/>
      <c r="CH1" s="51"/>
      <c r="CJ1" s="51"/>
      <c r="CK1" s="53"/>
      <c r="CL1" s="51"/>
      <c r="CM1" s="51"/>
      <c r="CN1" s="51"/>
    </row>
    <row r="2" spans="1:92" x14ac:dyDescent="0.25">
      <c r="A2" s="51"/>
      <c r="B2" s="52"/>
      <c r="C2" s="52"/>
      <c r="D2" s="52"/>
      <c r="E2" s="52"/>
      <c r="F2" s="51"/>
      <c r="G2" s="52"/>
      <c r="H2" s="52"/>
      <c r="I2" s="52"/>
      <c r="J2" s="52"/>
      <c r="K2" s="52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1"/>
      <c r="CD2" s="51"/>
      <c r="CE2" s="51"/>
      <c r="CF2" s="51"/>
      <c r="CG2" s="51"/>
      <c r="CH2" s="51"/>
      <c r="CJ2" s="51"/>
      <c r="CK2" s="53"/>
      <c r="CL2" s="51"/>
      <c r="CM2" s="51"/>
      <c r="CN2" s="51"/>
    </row>
    <row r="3" spans="1:92" ht="31.5" customHeight="1" x14ac:dyDescent="0.25">
      <c r="A3" s="51"/>
      <c r="B3" s="199" t="s">
        <v>167</v>
      </c>
      <c r="C3" s="199"/>
      <c r="D3" s="199"/>
      <c r="E3" s="199"/>
      <c r="F3" s="199"/>
      <c r="G3" s="199"/>
      <c r="H3" s="199"/>
      <c r="I3" s="199"/>
      <c r="J3" s="199"/>
      <c r="K3" s="199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5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J3" s="54"/>
      <c r="CK3" s="54"/>
      <c r="CL3" s="54"/>
      <c r="CM3" s="54"/>
      <c r="CN3" s="54"/>
    </row>
    <row r="4" spans="1:92" ht="31.5" customHeight="1" x14ac:dyDescent="0.25">
      <c r="A4" s="51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J4" s="54"/>
      <c r="CK4" s="54"/>
      <c r="CL4" s="54"/>
      <c r="CM4" s="54"/>
      <c r="CN4" s="54"/>
    </row>
    <row r="5" spans="1:92" ht="31.5" customHeight="1" x14ac:dyDescent="0.25">
      <c r="A5" s="51"/>
      <c r="B5" s="142" t="s">
        <v>180</v>
      </c>
      <c r="C5" s="143">
        <f ca="1">TODAY()</f>
        <v>45664</v>
      </c>
      <c r="D5" s="134"/>
      <c r="E5" s="134"/>
      <c r="F5" s="134"/>
      <c r="G5" s="134"/>
      <c r="H5" s="134"/>
      <c r="I5" s="134"/>
      <c r="J5" s="134"/>
      <c r="K5" s="13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5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J5" s="54"/>
      <c r="CK5" s="54"/>
      <c r="CL5" s="54"/>
      <c r="CM5" s="54"/>
      <c r="CN5" s="54"/>
    </row>
    <row r="6" spans="1:92" ht="15.75" thickBot="1" x14ac:dyDescent="0.3"/>
    <row r="7" spans="1:92" s="107" customFormat="1" ht="30.75" customHeight="1" thickBot="1" x14ac:dyDescent="0.45">
      <c r="B7" s="200" t="s">
        <v>40</v>
      </c>
      <c r="C7" s="201"/>
      <c r="D7" s="201"/>
      <c r="E7" s="201"/>
      <c r="F7" s="201"/>
      <c r="G7" s="201"/>
      <c r="H7" s="201"/>
      <c r="I7" s="201"/>
      <c r="J7" s="202"/>
      <c r="K7" s="200" t="s">
        <v>145</v>
      </c>
      <c r="L7" s="201"/>
      <c r="M7" s="201"/>
      <c r="N7" s="201"/>
      <c r="O7" s="202"/>
      <c r="P7" s="200" t="s">
        <v>41</v>
      </c>
      <c r="Q7" s="201"/>
      <c r="R7" s="201"/>
      <c r="S7" s="201"/>
      <c r="T7" s="201"/>
      <c r="U7" s="201"/>
      <c r="V7" s="201"/>
      <c r="W7" s="201"/>
      <c r="X7" s="202"/>
      <c r="Y7" s="200" t="s">
        <v>146</v>
      </c>
      <c r="Z7" s="201"/>
      <c r="AA7" s="201"/>
      <c r="AB7" s="201"/>
      <c r="AC7" s="201"/>
      <c r="AD7" s="196" t="s">
        <v>147</v>
      </c>
      <c r="AE7" s="197"/>
      <c r="AF7" s="197"/>
      <c r="AG7" s="197"/>
      <c r="AH7" s="197"/>
      <c r="AI7" s="197"/>
      <c r="AJ7" s="197"/>
      <c r="AK7" s="197"/>
      <c r="AL7" s="198"/>
      <c r="AM7" s="196" t="s">
        <v>148</v>
      </c>
      <c r="AN7" s="197"/>
      <c r="AO7" s="198"/>
    </row>
    <row r="8" spans="1:92" s="35" customFormat="1" ht="84.75" thickBot="1" x14ac:dyDescent="0.4">
      <c r="B8" s="118" t="s">
        <v>42</v>
      </c>
      <c r="C8" s="119" t="s">
        <v>16</v>
      </c>
      <c r="D8" s="118" t="s">
        <v>149</v>
      </c>
      <c r="E8" s="118" t="s">
        <v>43</v>
      </c>
      <c r="F8" s="118" t="s">
        <v>44</v>
      </c>
      <c r="G8" s="118" t="s">
        <v>150</v>
      </c>
      <c r="H8" s="118" t="s">
        <v>45</v>
      </c>
      <c r="I8" s="118" t="s">
        <v>151</v>
      </c>
      <c r="J8" s="118" t="s">
        <v>46</v>
      </c>
      <c r="K8" s="118" t="s">
        <v>152</v>
      </c>
      <c r="L8" s="120" t="s">
        <v>153</v>
      </c>
      <c r="M8" s="120" t="s">
        <v>154</v>
      </c>
      <c r="N8" s="118" t="s">
        <v>47</v>
      </c>
      <c r="O8" s="120" t="s">
        <v>155</v>
      </c>
      <c r="P8" s="118" t="s">
        <v>16</v>
      </c>
      <c r="Q8" s="118" t="s">
        <v>17</v>
      </c>
      <c r="R8" s="118" t="s">
        <v>85</v>
      </c>
      <c r="S8" s="118" t="s">
        <v>156</v>
      </c>
      <c r="T8" s="118" t="s">
        <v>48</v>
      </c>
      <c r="U8" s="118" t="s">
        <v>49</v>
      </c>
      <c r="V8" s="118" t="s">
        <v>8</v>
      </c>
      <c r="W8" s="118" t="s">
        <v>9</v>
      </c>
      <c r="X8" s="118" t="s">
        <v>11</v>
      </c>
      <c r="Y8" s="118" t="s">
        <v>157</v>
      </c>
      <c r="Z8" s="118" t="s">
        <v>158</v>
      </c>
      <c r="AA8" s="118" t="s">
        <v>159</v>
      </c>
      <c r="AB8" s="118" t="s">
        <v>195</v>
      </c>
      <c r="AC8" s="118" t="s">
        <v>179</v>
      </c>
      <c r="AD8" s="126" t="s">
        <v>50</v>
      </c>
      <c r="AE8" s="126" t="s">
        <v>161</v>
      </c>
      <c r="AF8" s="126" t="s">
        <v>21</v>
      </c>
      <c r="AG8" s="126" t="s">
        <v>51</v>
      </c>
      <c r="AH8" s="126" t="s">
        <v>52</v>
      </c>
      <c r="AI8" s="126" t="s">
        <v>162</v>
      </c>
      <c r="AJ8" s="126" t="s">
        <v>163</v>
      </c>
      <c r="AK8" s="127" t="s">
        <v>53</v>
      </c>
      <c r="AL8" s="126" t="s">
        <v>54</v>
      </c>
      <c r="AM8" s="126" t="s">
        <v>164</v>
      </c>
      <c r="AN8" s="126" t="s">
        <v>165</v>
      </c>
      <c r="AO8" s="126" t="s">
        <v>166</v>
      </c>
    </row>
    <row r="9" spans="1:92" s="111" customFormat="1" ht="21" x14ac:dyDescent="0.35">
      <c r="A9" s="109"/>
      <c r="B9" s="112"/>
      <c r="C9" s="113">
        <f>'FEED25-MOB-DUR-BIO'!$D$12</f>
        <v>0</v>
      </c>
      <c r="D9" s="114"/>
      <c r="E9" s="112">
        <v>2025</v>
      </c>
      <c r="F9" s="115"/>
      <c r="G9" s="115"/>
      <c r="H9" s="116"/>
      <c r="I9" s="117"/>
      <c r="J9" s="116"/>
      <c r="K9" s="116"/>
      <c r="L9" s="116"/>
      <c r="M9" s="116"/>
      <c r="N9" s="116"/>
      <c r="O9" s="116"/>
      <c r="P9" s="113">
        <f>'FEED25-MOB-DUR-BIO'!$D$12</f>
        <v>0</v>
      </c>
      <c r="Q9" s="113">
        <f>'FEED25-MOB-DUR-BIO'!$R$12</f>
        <v>0</v>
      </c>
      <c r="R9" s="124">
        <f>'FEED25-MOB-DUR-BIO'!$G$18</f>
        <v>0</v>
      </c>
      <c r="S9" s="141">
        <f ca="1">DATEDIF(R9,$C$5,"y")</f>
        <v>125</v>
      </c>
      <c r="T9" s="113">
        <f>'FEED25-MOB-DUR-BIO'!$E$16</f>
        <v>0</v>
      </c>
      <c r="U9" s="121">
        <f>'FEED25-MOB-DUR-BIO'!$R$16</f>
        <v>0</v>
      </c>
      <c r="V9" s="113">
        <f>'FEED25-MOB-DUR-BIO'!$D$14</f>
        <v>0</v>
      </c>
      <c r="W9" s="113">
        <f>'FEED25-MOB-DUR-BIO'!$M$14</f>
        <v>0</v>
      </c>
      <c r="X9" s="113">
        <f>'FEED25-MOB-DUR-BIO'!$R$14</f>
        <v>0</v>
      </c>
      <c r="Y9" s="113" t="str">
        <f>'FEED25-MOB-DUR-BIO'!$G$68</f>
        <v>- Vide</v>
      </c>
      <c r="Z9" s="113" t="str">
        <f>'FEED25-MOB-DUR-BIO'!$H$70</f>
        <v>- Vide</v>
      </c>
      <c r="AA9" s="124">
        <f>'FEED25-MOB-DUR-BIO'!$T$74</f>
        <v>0</v>
      </c>
      <c r="AB9" s="141">
        <f>'FEED25-MOB-DUR-BIO'!$U$72</f>
        <v>0</v>
      </c>
      <c r="AC9" s="141">
        <f>'FEED25-MOB-DUR-BIO'!$G$72</f>
        <v>0</v>
      </c>
      <c r="AD9" s="113">
        <f>'FEED25-MOB-DUR-BIO'!$G$22</f>
        <v>0</v>
      </c>
      <c r="AE9" s="113">
        <f>'FEED25-MOB-DUR-BIO'!$H$25</f>
        <v>0</v>
      </c>
      <c r="AF9" s="113">
        <f>'FEED25-MOB-DUR-BIO'!$U$25</f>
        <v>0</v>
      </c>
      <c r="AG9" s="113"/>
      <c r="AH9" s="122">
        <f>'FEED25-MOB-DUR-BIO'!$J$76</f>
        <v>0</v>
      </c>
      <c r="AI9" s="147">
        <f>'FEED25-MOB-DUR-BIO'!$J$74</f>
        <v>0</v>
      </c>
      <c r="AJ9" s="123"/>
      <c r="AK9" s="124"/>
      <c r="AL9" s="125"/>
      <c r="AM9" s="149"/>
      <c r="AN9" s="149"/>
      <c r="AO9" s="149"/>
    </row>
  </sheetData>
  <sheetProtection algorithmName="SHA-512" hashValue="pbcGwAG3o3V0dmx2opI2vRoAjYk28LqQXAhtJceogVEdgE/XGQ9vqIDFljfykRGdwEywzJgk4td8a+4A/JM6Fg==" saltValue="VHLVlh8/e3qabj7oJEOAbQ==" spinCount="100000" sheet="1" objects="1"/>
  <mergeCells count="7">
    <mergeCell ref="AM7:AO7"/>
    <mergeCell ref="B3:K3"/>
    <mergeCell ref="B7:J7"/>
    <mergeCell ref="K7:O7"/>
    <mergeCell ref="P7:X7"/>
    <mergeCell ref="Y7:AC7"/>
    <mergeCell ref="AD7:A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CF906-6922-4A9D-BE6C-D47ABD9F80D4}">
  <dimension ref="A1:CN9"/>
  <sheetViews>
    <sheetView topLeftCell="R1" zoomScale="70" zoomScaleNormal="70" workbookViewId="0">
      <selection activeCell="AA27" sqref="AA27"/>
    </sheetView>
  </sheetViews>
  <sheetFormatPr baseColWidth="10" defaultRowHeight="15" x14ac:dyDescent="0.25"/>
  <cols>
    <col min="2" max="6" width="15.7109375" customWidth="1"/>
    <col min="7" max="7" width="20.7109375" customWidth="1"/>
    <col min="8" max="9" width="15.7109375" customWidth="1"/>
    <col min="10" max="10" width="20.7109375" customWidth="1"/>
    <col min="11" max="11" width="17.7109375" customWidth="1"/>
    <col min="12" max="15" width="20.7109375" customWidth="1"/>
    <col min="16" max="16" width="15.7109375" customWidth="1"/>
    <col min="17" max="17" width="20.7109375" customWidth="1"/>
    <col min="18" max="18" width="15.7109375" customWidth="1"/>
    <col min="20" max="21" width="15.7109375" customWidth="1"/>
    <col min="23" max="24" width="15.7109375" customWidth="1"/>
    <col min="25" max="25" width="20.7109375" customWidth="1"/>
    <col min="26" max="27" width="15.7109375" customWidth="1"/>
    <col min="28" max="28" width="21.85546875" customWidth="1"/>
    <col min="29" max="29" width="15.7109375" customWidth="1"/>
    <col min="30" max="32" width="20.7109375" customWidth="1"/>
    <col min="33" max="35" width="15.7109375" customWidth="1"/>
    <col min="36" max="36" width="20.7109375" customWidth="1"/>
    <col min="37" max="37" width="15.7109375" customWidth="1"/>
    <col min="38" max="38" width="20.7109375" customWidth="1"/>
    <col min="39" max="39" width="15.7109375" customWidth="1"/>
    <col min="42" max="42" width="15.7109375" customWidth="1"/>
    <col min="45" max="46" width="15.7109375" customWidth="1"/>
    <col min="48" max="49" width="14.7109375" customWidth="1"/>
    <col min="51" max="52" width="14.7109375" customWidth="1"/>
    <col min="54" max="54" width="12.7109375" customWidth="1"/>
    <col min="55" max="56" width="15.7109375" customWidth="1"/>
    <col min="58" max="58" width="14.7109375" customWidth="1"/>
    <col min="60" max="60" width="16.7109375" customWidth="1"/>
    <col min="62" max="62" width="14.7109375" customWidth="1"/>
    <col min="63" max="63" width="16.7109375" customWidth="1"/>
    <col min="64" max="64" width="20.7109375" customWidth="1"/>
    <col min="66" max="68" width="15.7109375" customWidth="1"/>
    <col min="69" max="69" width="17.7109375" customWidth="1"/>
    <col min="70" max="70" width="12.7109375" customWidth="1"/>
    <col min="71" max="71" width="16.7109375" customWidth="1"/>
    <col min="72" max="72" width="12.7109375" customWidth="1"/>
    <col min="73" max="79" width="16.7109375" customWidth="1"/>
    <col min="81" max="81" width="14.7109375" customWidth="1"/>
    <col min="82" max="84" width="12.7109375" customWidth="1"/>
    <col min="85" max="85" width="17.7109375" customWidth="1"/>
    <col min="86" max="87" width="14.7109375" customWidth="1"/>
    <col min="88" max="90" width="12.7109375" customWidth="1"/>
    <col min="91" max="91" width="14.7109375" customWidth="1"/>
  </cols>
  <sheetData>
    <row r="1" spans="1:92" x14ac:dyDescent="0.25">
      <c r="A1" s="51"/>
      <c r="B1" s="52"/>
      <c r="C1" s="52"/>
      <c r="D1" s="52"/>
      <c r="E1" s="52"/>
      <c r="F1" s="51"/>
      <c r="G1" s="52"/>
      <c r="H1" s="52"/>
      <c r="I1" s="52"/>
      <c r="J1" s="52"/>
      <c r="K1" s="52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1"/>
      <c r="CD1" s="51"/>
      <c r="CE1" s="51"/>
      <c r="CF1" s="51"/>
      <c r="CG1" s="51"/>
      <c r="CH1" s="51"/>
      <c r="CJ1" s="51"/>
      <c r="CK1" s="53"/>
      <c r="CL1" s="51"/>
      <c r="CM1" s="51"/>
      <c r="CN1" s="51"/>
    </row>
    <row r="2" spans="1:92" x14ac:dyDescent="0.25">
      <c r="A2" s="51"/>
      <c r="B2" s="52"/>
      <c r="C2" s="52"/>
      <c r="D2" s="52"/>
      <c r="E2" s="52"/>
      <c r="F2" s="51"/>
      <c r="G2" s="52"/>
      <c r="H2" s="52"/>
      <c r="I2" s="52"/>
      <c r="J2" s="52"/>
      <c r="K2" s="52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1"/>
      <c r="CD2" s="51"/>
      <c r="CE2" s="51"/>
      <c r="CF2" s="51"/>
      <c r="CG2" s="51"/>
      <c r="CH2" s="51"/>
      <c r="CJ2" s="51"/>
      <c r="CK2" s="53"/>
      <c r="CL2" s="51"/>
      <c r="CM2" s="51"/>
      <c r="CN2" s="51"/>
    </row>
    <row r="3" spans="1:92" ht="31.5" customHeight="1" x14ac:dyDescent="0.25">
      <c r="A3" s="51"/>
      <c r="B3" s="199" t="s">
        <v>167</v>
      </c>
      <c r="C3" s="199"/>
      <c r="D3" s="199"/>
      <c r="E3" s="199"/>
      <c r="F3" s="199"/>
      <c r="G3" s="199"/>
      <c r="H3" s="199"/>
      <c r="I3" s="199"/>
      <c r="J3" s="199"/>
      <c r="K3" s="199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5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J3" s="54"/>
      <c r="CK3" s="54"/>
      <c r="CL3" s="54"/>
      <c r="CM3" s="54"/>
      <c r="CN3" s="54"/>
    </row>
    <row r="4" spans="1:92" ht="31.5" customHeight="1" x14ac:dyDescent="0.25">
      <c r="A4" s="51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J4" s="54"/>
      <c r="CK4" s="54"/>
      <c r="CL4" s="54"/>
      <c r="CM4" s="54"/>
      <c r="CN4" s="54"/>
    </row>
    <row r="5" spans="1:92" ht="31.5" customHeight="1" x14ac:dyDescent="0.25">
      <c r="A5" s="51"/>
      <c r="B5" s="142" t="s">
        <v>180</v>
      </c>
      <c r="C5" s="143">
        <f ca="1">TODAY()</f>
        <v>45664</v>
      </c>
      <c r="D5" s="134"/>
      <c r="E5" s="134"/>
      <c r="F5" s="134"/>
      <c r="G5" s="134"/>
      <c r="H5" s="134"/>
      <c r="I5" s="134"/>
      <c r="J5" s="134"/>
      <c r="K5" s="13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5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J5" s="54"/>
      <c r="CK5" s="54"/>
      <c r="CL5" s="54"/>
      <c r="CM5" s="54"/>
      <c r="CN5" s="54"/>
    </row>
    <row r="6" spans="1:92" ht="15.75" thickBot="1" x14ac:dyDescent="0.3"/>
    <row r="7" spans="1:92" s="107" customFormat="1" ht="30.75" customHeight="1" thickBot="1" x14ac:dyDescent="0.45">
      <c r="B7" s="196" t="s">
        <v>40</v>
      </c>
      <c r="C7" s="197"/>
      <c r="D7" s="197"/>
      <c r="E7" s="197"/>
      <c r="F7" s="197"/>
      <c r="G7" s="197"/>
      <c r="H7" s="197"/>
      <c r="I7" s="197"/>
      <c r="J7" s="198"/>
      <c r="K7" s="196" t="s">
        <v>145</v>
      </c>
      <c r="L7" s="197"/>
      <c r="M7" s="197"/>
      <c r="N7" s="197"/>
      <c r="O7" s="198"/>
      <c r="P7" s="196" t="s">
        <v>41</v>
      </c>
      <c r="Q7" s="197"/>
      <c r="R7" s="197"/>
      <c r="S7" s="197"/>
      <c r="T7" s="197"/>
      <c r="U7" s="197"/>
      <c r="V7" s="197"/>
      <c r="W7" s="197"/>
      <c r="X7" s="198"/>
      <c r="Y7" s="196" t="s">
        <v>146</v>
      </c>
      <c r="Z7" s="197"/>
      <c r="AA7" s="197"/>
      <c r="AB7" s="197"/>
      <c r="AC7" s="197"/>
      <c r="AD7" s="196" t="s">
        <v>147</v>
      </c>
      <c r="AE7" s="197"/>
      <c r="AF7" s="197"/>
      <c r="AG7" s="197"/>
      <c r="AH7" s="197"/>
      <c r="AI7" s="197"/>
      <c r="AJ7" s="197"/>
      <c r="AK7" s="197"/>
      <c r="AL7" s="198"/>
      <c r="AM7" s="196" t="s">
        <v>148</v>
      </c>
      <c r="AN7" s="197"/>
      <c r="AO7" s="198"/>
    </row>
    <row r="8" spans="1:92" s="35" customFormat="1" ht="84.75" thickBot="1" x14ac:dyDescent="0.4">
      <c r="B8" s="126" t="s">
        <v>42</v>
      </c>
      <c r="C8" s="128" t="s">
        <v>16</v>
      </c>
      <c r="D8" s="126" t="s">
        <v>149</v>
      </c>
      <c r="E8" s="126" t="s">
        <v>43</v>
      </c>
      <c r="F8" s="126" t="s">
        <v>44</v>
      </c>
      <c r="G8" s="126" t="s">
        <v>150</v>
      </c>
      <c r="H8" s="126" t="s">
        <v>45</v>
      </c>
      <c r="I8" s="126" t="s">
        <v>151</v>
      </c>
      <c r="J8" s="126" t="s">
        <v>46</v>
      </c>
      <c r="K8" s="126" t="s">
        <v>152</v>
      </c>
      <c r="L8" s="129" t="s">
        <v>153</v>
      </c>
      <c r="M8" s="129" t="s">
        <v>154</v>
      </c>
      <c r="N8" s="126" t="s">
        <v>47</v>
      </c>
      <c r="O8" s="129" t="s">
        <v>155</v>
      </c>
      <c r="P8" s="126" t="s">
        <v>16</v>
      </c>
      <c r="Q8" s="126" t="s">
        <v>17</v>
      </c>
      <c r="R8" s="126" t="s">
        <v>85</v>
      </c>
      <c r="S8" s="126" t="s">
        <v>156</v>
      </c>
      <c r="T8" s="126" t="s">
        <v>48</v>
      </c>
      <c r="U8" s="126" t="s">
        <v>49</v>
      </c>
      <c r="V8" s="126" t="s">
        <v>8</v>
      </c>
      <c r="W8" s="126" t="s">
        <v>9</v>
      </c>
      <c r="X8" s="126" t="s">
        <v>11</v>
      </c>
      <c r="Y8" s="126" t="s">
        <v>157</v>
      </c>
      <c r="Z8" s="126" t="s">
        <v>158</v>
      </c>
      <c r="AA8" s="126" t="s">
        <v>159</v>
      </c>
      <c r="AB8" s="126" t="s">
        <v>195</v>
      </c>
      <c r="AC8" s="126" t="s">
        <v>179</v>
      </c>
      <c r="AD8" s="126" t="s">
        <v>50</v>
      </c>
      <c r="AE8" s="126" t="s">
        <v>161</v>
      </c>
      <c r="AF8" s="126" t="s">
        <v>21</v>
      </c>
      <c r="AG8" s="126" t="s">
        <v>51</v>
      </c>
      <c r="AH8" s="126" t="s">
        <v>52</v>
      </c>
      <c r="AI8" s="126" t="s">
        <v>162</v>
      </c>
      <c r="AJ8" s="126" t="s">
        <v>163</v>
      </c>
      <c r="AK8" s="127" t="s">
        <v>53</v>
      </c>
      <c r="AL8" s="126" t="s">
        <v>54</v>
      </c>
      <c r="AM8" s="108" t="s">
        <v>164</v>
      </c>
      <c r="AN8" s="108" t="s">
        <v>165</v>
      </c>
      <c r="AO8" s="108" t="s">
        <v>166</v>
      </c>
    </row>
    <row r="9" spans="1:92" s="111" customFormat="1" ht="45" x14ac:dyDescent="0.35">
      <c r="A9" s="109"/>
      <c r="B9" s="112"/>
      <c r="C9" s="113">
        <f>'FEED25-MOB-DUR-BIO'!$D$12</f>
        <v>0</v>
      </c>
      <c r="D9" s="114"/>
      <c r="E9" s="112">
        <v>2025</v>
      </c>
      <c r="F9" s="115"/>
      <c r="G9" s="115"/>
      <c r="H9" s="116"/>
      <c r="I9" s="117"/>
      <c r="J9" s="116"/>
      <c r="K9" s="116"/>
      <c r="L9" s="116"/>
      <c r="M9" s="116"/>
      <c r="N9" s="116"/>
      <c r="O9" s="116"/>
      <c r="P9" s="113">
        <f>'FEED25-MOB-DUR-BIO'!$D$12</f>
        <v>0</v>
      </c>
      <c r="Q9" s="113">
        <f>'FEED25-MOB-DUR-BIO'!$R$12</f>
        <v>0</v>
      </c>
      <c r="R9" s="124">
        <f>'FEED25-MOB-DUR-BIO'!$G$18</f>
        <v>0</v>
      </c>
      <c r="S9" s="141">
        <f ca="1">DATEDIF(R9,$C$5,"y")</f>
        <v>125</v>
      </c>
      <c r="T9" s="113">
        <f>'FEED25-MOB-DUR-BIO'!$E$16</f>
        <v>0</v>
      </c>
      <c r="U9" s="121">
        <f>'FEED25-MOB-DUR-BIO'!$R$16</f>
        <v>0</v>
      </c>
      <c r="V9" s="113">
        <f>'FEED25-MOB-DUR-BIO'!$D$14</f>
        <v>0</v>
      </c>
      <c r="W9" s="113">
        <f>'FEED25-MOB-DUR-BIO'!$M$14</f>
        <v>0</v>
      </c>
      <c r="X9" s="113">
        <f>'FEED25-MOB-DUR-BIO'!$R$14</f>
        <v>0</v>
      </c>
      <c r="Y9" s="148" t="s">
        <v>197</v>
      </c>
      <c r="Z9" s="113" t="s">
        <v>198</v>
      </c>
      <c r="AA9" s="124">
        <f>'FEED25-MOB-DUR-BIO'!$T$86</f>
        <v>0</v>
      </c>
      <c r="AB9" s="141">
        <f>'FEED25-MOB-DUR-BIO'!$E$86</f>
        <v>0</v>
      </c>
      <c r="AC9" s="141">
        <f>'FEED25-MOB-DUR-BIO'!$G$92</f>
        <v>0</v>
      </c>
      <c r="AD9" s="113">
        <f>'FEED25-MOB-DUR-BIO'!$G$22</f>
        <v>0</v>
      </c>
      <c r="AE9" s="113">
        <f>'FEED25-MOB-DUR-BIO'!$H$25</f>
        <v>0</v>
      </c>
      <c r="AF9" s="113">
        <f>'FEED25-MOB-DUR-BIO'!$U$25</f>
        <v>0</v>
      </c>
      <c r="AG9" s="113"/>
      <c r="AH9" s="122">
        <f>'FEED25-MOB-DUR-BIO'!$J$90</f>
        <v>0</v>
      </c>
      <c r="AI9" s="147">
        <f>'FEED25-MOB-DUR-BIO'!I$88</f>
        <v>0</v>
      </c>
      <c r="AJ9" s="123"/>
      <c r="AK9" s="124"/>
      <c r="AL9" s="125"/>
      <c r="AM9" s="110"/>
      <c r="AN9" s="110"/>
      <c r="AO9" s="110"/>
    </row>
  </sheetData>
  <sheetProtection algorithmName="SHA-512" hashValue="0q8EPuYNOt5WgcNVxMYEcg3jrsdw4zdcws6qGPEP88xg2GvER1ftJpAGq7hyo+zblnQ0VIGJu4MIpXAQzlri1g==" saltValue="9HAxtfhiJlpPHs18lIsqKA==" spinCount="100000" sheet="1" objects="1"/>
  <mergeCells count="7">
    <mergeCell ref="AM7:AO7"/>
    <mergeCell ref="B3:K3"/>
    <mergeCell ref="B7:J7"/>
    <mergeCell ref="K7:O7"/>
    <mergeCell ref="P7:X7"/>
    <mergeCell ref="Y7:AC7"/>
    <mergeCell ref="AD7:AL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72A2-051D-41C3-8877-1EAF6321CBA6}">
  <dimension ref="A1:CN9"/>
  <sheetViews>
    <sheetView zoomScale="70" zoomScaleNormal="70" workbookViewId="0">
      <selection activeCell="H35" sqref="H35"/>
    </sheetView>
  </sheetViews>
  <sheetFormatPr baseColWidth="10" defaultRowHeight="15" x14ac:dyDescent="0.25"/>
  <cols>
    <col min="2" max="6" width="15.7109375" customWidth="1"/>
    <col min="7" max="7" width="20.7109375" customWidth="1"/>
    <col min="8" max="9" width="15.7109375" customWidth="1"/>
    <col min="10" max="10" width="20.7109375" customWidth="1"/>
    <col min="11" max="11" width="17.7109375" customWidth="1"/>
    <col min="12" max="15" width="20.7109375" customWidth="1"/>
    <col min="16" max="16" width="15.7109375" customWidth="1"/>
    <col min="17" max="17" width="20.7109375" customWidth="1"/>
    <col min="18" max="18" width="15.7109375" customWidth="1"/>
    <col min="20" max="21" width="15.7109375" customWidth="1"/>
    <col min="23" max="24" width="15.7109375" customWidth="1"/>
    <col min="25" max="25" width="20.7109375" customWidth="1"/>
    <col min="26" max="27" width="15.7109375" customWidth="1"/>
    <col min="28" max="28" width="21.85546875" customWidth="1"/>
    <col min="29" max="29" width="15.7109375" customWidth="1"/>
    <col min="30" max="32" width="20.7109375" customWidth="1"/>
    <col min="33" max="35" width="15.7109375" customWidth="1"/>
    <col min="36" max="36" width="20.7109375" customWidth="1"/>
    <col min="37" max="37" width="15.7109375" customWidth="1"/>
    <col min="38" max="38" width="20.7109375" customWidth="1"/>
    <col min="39" max="39" width="15.7109375" customWidth="1"/>
    <col min="42" max="42" width="15.7109375" customWidth="1"/>
    <col min="45" max="46" width="15.7109375" customWidth="1"/>
    <col min="48" max="49" width="14.7109375" customWidth="1"/>
    <col min="51" max="52" width="14.7109375" customWidth="1"/>
    <col min="54" max="54" width="12.7109375" customWidth="1"/>
    <col min="55" max="56" width="15.7109375" customWidth="1"/>
    <col min="58" max="58" width="14.7109375" customWidth="1"/>
    <col min="60" max="60" width="16.7109375" customWidth="1"/>
    <col min="62" max="62" width="14.7109375" customWidth="1"/>
    <col min="63" max="63" width="16.7109375" customWidth="1"/>
    <col min="64" max="64" width="20.7109375" customWidth="1"/>
    <col min="66" max="68" width="15.7109375" customWidth="1"/>
    <col min="69" max="69" width="17.7109375" customWidth="1"/>
    <col min="70" max="70" width="12.7109375" customWidth="1"/>
    <col min="71" max="71" width="16.7109375" customWidth="1"/>
    <col min="72" max="72" width="12.7109375" customWidth="1"/>
    <col min="73" max="79" width="16.7109375" customWidth="1"/>
    <col min="81" max="81" width="14.7109375" customWidth="1"/>
    <col min="82" max="84" width="12.7109375" customWidth="1"/>
    <col min="85" max="85" width="17.7109375" customWidth="1"/>
    <col min="86" max="87" width="14.7109375" customWidth="1"/>
    <col min="88" max="90" width="12.7109375" customWidth="1"/>
    <col min="91" max="91" width="14.7109375" customWidth="1"/>
  </cols>
  <sheetData>
    <row r="1" spans="1:92" x14ac:dyDescent="0.25">
      <c r="A1" s="51"/>
      <c r="B1" s="52"/>
      <c r="C1" s="52"/>
      <c r="D1" s="52"/>
      <c r="E1" s="52"/>
      <c r="F1" s="51"/>
      <c r="G1" s="52"/>
      <c r="H1" s="52"/>
      <c r="I1" s="52"/>
      <c r="J1" s="52"/>
      <c r="K1" s="52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1"/>
      <c r="CD1" s="51"/>
      <c r="CE1" s="51"/>
      <c r="CF1" s="51"/>
      <c r="CG1" s="51"/>
      <c r="CH1" s="51"/>
      <c r="CJ1" s="51"/>
      <c r="CK1" s="53"/>
      <c r="CL1" s="51"/>
      <c r="CM1" s="51"/>
      <c r="CN1" s="51"/>
    </row>
    <row r="2" spans="1:92" x14ac:dyDescent="0.25">
      <c r="A2" s="51"/>
      <c r="B2" s="52"/>
      <c r="C2" s="52"/>
      <c r="D2" s="52"/>
      <c r="E2" s="52"/>
      <c r="F2" s="51"/>
      <c r="G2" s="52"/>
      <c r="H2" s="52"/>
      <c r="I2" s="52"/>
      <c r="J2" s="52"/>
      <c r="K2" s="52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1"/>
      <c r="CD2" s="51"/>
      <c r="CE2" s="51"/>
      <c r="CF2" s="51"/>
      <c r="CG2" s="51"/>
      <c r="CH2" s="51"/>
      <c r="CJ2" s="51"/>
      <c r="CK2" s="53"/>
      <c r="CL2" s="51"/>
      <c r="CM2" s="51"/>
      <c r="CN2" s="51"/>
    </row>
    <row r="3" spans="1:92" ht="31.5" customHeight="1" x14ac:dyDescent="0.25">
      <c r="A3" s="51"/>
      <c r="B3" s="199" t="s">
        <v>167</v>
      </c>
      <c r="C3" s="199"/>
      <c r="D3" s="199"/>
      <c r="E3" s="199"/>
      <c r="F3" s="199"/>
      <c r="G3" s="199"/>
      <c r="H3" s="199"/>
      <c r="I3" s="199"/>
      <c r="J3" s="199"/>
      <c r="K3" s="199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5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J3" s="54"/>
      <c r="CK3" s="54"/>
      <c r="CL3" s="54"/>
      <c r="CM3" s="54"/>
      <c r="CN3" s="54"/>
    </row>
    <row r="4" spans="1:92" ht="31.5" customHeight="1" x14ac:dyDescent="0.25">
      <c r="A4" s="51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J4" s="54"/>
      <c r="CK4" s="54"/>
      <c r="CL4" s="54"/>
      <c r="CM4" s="54"/>
      <c r="CN4" s="54"/>
    </row>
    <row r="5" spans="1:92" ht="31.5" customHeight="1" x14ac:dyDescent="0.25">
      <c r="A5" s="51"/>
      <c r="B5" s="142" t="s">
        <v>180</v>
      </c>
      <c r="C5" s="143">
        <f ca="1">TODAY()</f>
        <v>45664</v>
      </c>
      <c r="D5" s="134"/>
      <c r="E5" s="134"/>
      <c r="F5" s="134"/>
      <c r="G5" s="134"/>
      <c r="H5" s="134"/>
      <c r="I5" s="134"/>
      <c r="J5" s="134"/>
      <c r="K5" s="13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5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J5" s="54"/>
      <c r="CK5" s="54"/>
      <c r="CL5" s="54"/>
      <c r="CM5" s="54"/>
      <c r="CN5" s="54"/>
    </row>
    <row r="6" spans="1:92" ht="15.75" thickBot="1" x14ac:dyDescent="0.3"/>
    <row r="7" spans="1:92" s="107" customFormat="1" ht="30.75" customHeight="1" thickBot="1" x14ac:dyDescent="0.45">
      <c r="B7" s="196" t="s">
        <v>40</v>
      </c>
      <c r="C7" s="197"/>
      <c r="D7" s="197"/>
      <c r="E7" s="197"/>
      <c r="F7" s="197"/>
      <c r="G7" s="197"/>
      <c r="H7" s="197"/>
      <c r="I7" s="197"/>
      <c r="J7" s="198"/>
      <c r="K7" s="196" t="s">
        <v>145</v>
      </c>
      <c r="L7" s="197"/>
      <c r="M7" s="197"/>
      <c r="N7" s="197"/>
      <c r="O7" s="198"/>
      <c r="P7" s="196" t="s">
        <v>41</v>
      </c>
      <c r="Q7" s="197"/>
      <c r="R7" s="197"/>
      <c r="S7" s="197"/>
      <c r="T7" s="197"/>
      <c r="U7" s="197"/>
      <c r="V7" s="197"/>
      <c r="W7" s="197"/>
      <c r="X7" s="198"/>
      <c r="Y7" s="196" t="s">
        <v>146</v>
      </c>
      <c r="Z7" s="197"/>
      <c r="AA7" s="197"/>
      <c r="AB7" s="197"/>
      <c r="AC7" s="197"/>
      <c r="AD7" s="196" t="s">
        <v>147</v>
      </c>
      <c r="AE7" s="197"/>
      <c r="AF7" s="197"/>
      <c r="AG7" s="197"/>
      <c r="AH7" s="197"/>
      <c r="AI7" s="197"/>
      <c r="AJ7" s="197"/>
      <c r="AK7" s="197"/>
      <c r="AL7" s="198"/>
      <c r="AM7" s="196" t="s">
        <v>148</v>
      </c>
      <c r="AN7" s="197"/>
      <c r="AO7" s="198"/>
    </row>
    <row r="8" spans="1:92" s="35" customFormat="1" ht="84.75" thickBot="1" x14ac:dyDescent="0.4">
      <c r="B8" s="126" t="s">
        <v>42</v>
      </c>
      <c r="C8" s="128" t="s">
        <v>16</v>
      </c>
      <c r="D8" s="126" t="s">
        <v>149</v>
      </c>
      <c r="E8" s="126" t="s">
        <v>43</v>
      </c>
      <c r="F8" s="126" t="s">
        <v>44</v>
      </c>
      <c r="G8" s="126" t="s">
        <v>150</v>
      </c>
      <c r="H8" s="126" t="s">
        <v>45</v>
      </c>
      <c r="I8" s="126" t="s">
        <v>151</v>
      </c>
      <c r="J8" s="126" t="s">
        <v>46</v>
      </c>
      <c r="K8" s="126" t="s">
        <v>152</v>
      </c>
      <c r="L8" s="129" t="s">
        <v>153</v>
      </c>
      <c r="M8" s="129" t="s">
        <v>154</v>
      </c>
      <c r="N8" s="126" t="s">
        <v>47</v>
      </c>
      <c r="O8" s="129" t="s">
        <v>155</v>
      </c>
      <c r="P8" s="126" t="s">
        <v>16</v>
      </c>
      <c r="Q8" s="126" t="s">
        <v>17</v>
      </c>
      <c r="R8" s="126" t="s">
        <v>85</v>
      </c>
      <c r="S8" s="126" t="s">
        <v>156</v>
      </c>
      <c r="T8" s="126" t="s">
        <v>48</v>
      </c>
      <c r="U8" s="126" t="s">
        <v>49</v>
      </c>
      <c r="V8" s="126" t="s">
        <v>8</v>
      </c>
      <c r="W8" s="126" t="s">
        <v>9</v>
      </c>
      <c r="X8" s="126" t="s">
        <v>11</v>
      </c>
      <c r="Y8" s="126" t="s">
        <v>157</v>
      </c>
      <c r="Z8" s="126" t="s">
        <v>158</v>
      </c>
      <c r="AA8" s="126" t="s">
        <v>159</v>
      </c>
      <c r="AB8" s="126" t="s">
        <v>195</v>
      </c>
      <c r="AC8" s="126" t="s">
        <v>179</v>
      </c>
      <c r="AD8" s="126" t="s">
        <v>50</v>
      </c>
      <c r="AE8" s="126" t="s">
        <v>161</v>
      </c>
      <c r="AF8" s="126" t="s">
        <v>21</v>
      </c>
      <c r="AG8" s="126" t="s">
        <v>51</v>
      </c>
      <c r="AH8" s="126" t="s">
        <v>52</v>
      </c>
      <c r="AI8" s="126" t="s">
        <v>162</v>
      </c>
      <c r="AJ8" s="126" t="s">
        <v>163</v>
      </c>
      <c r="AK8" s="127" t="s">
        <v>53</v>
      </c>
      <c r="AL8" s="126" t="s">
        <v>54</v>
      </c>
      <c r="AM8" s="126" t="s">
        <v>164</v>
      </c>
      <c r="AN8" s="126" t="s">
        <v>165</v>
      </c>
      <c r="AO8" s="126" t="s">
        <v>166</v>
      </c>
    </row>
    <row r="9" spans="1:92" s="111" customFormat="1" ht="21" x14ac:dyDescent="0.35">
      <c r="A9" s="109"/>
      <c r="B9" s="112"/>
      <c r="C9" s="113">
        <f>'FEED25-MOB-DUR-BIO'!$D$12</f>
        <v>0</v>
      </c>
      <c r="D9" s="114"/>
      <c r="E9" s="112">
        <v>2025</v>
      </c>
      <c r="F9" s="115"/>
      <c r="G9" s="115"/>
      <c r="H9" s="116"/>
      <c r="I9" s="117"/>
      <c r="J9" s="116"/>
      <c r="K9" s="116"/>
      <c r="L9" s="116"/>
      <c r="M9" s="116"/>
      <c r="N9" s="116"/>
      <c r="O9" s="116"/>
      <c r="P9" s="113">
        <f>'FEED25-MOB-DUR-BIO'!$D$12</f>
        <v>0</v>
      </c>
      <c r="Q9" s="113">
        <f>'FEED25-MOB-DUR-BIO'!$R$12</f>
        <v>0</v>
      </c>
      <c r="R9" s="124">
        <f>'FEED25-MOB-DUR-BIO'!$G$18</f>
        <v>0</v>
      </c>
      <c r="S9" s="141">
        <f ca="1">DATEDIF(R9,$C$5,"y")</f>
        <v>125</v>
      </c>
      <c r="T9" s="113">
        <f>'FEED25-MOB-DUR-BIO'!$E$16</f>
        <v>0</v>
      </c>
      <c r="U9" s="121">
        <f>'FEED25-MOB-DUR-BIO'!$R$16</f>
        <v>0</v>
      </c>
      <c r="V9" s="113">
        <f>'FEED25-MOB-DUR-BIO'!$D$14</f>
        <v>0</v>
      </c>
      <c r="W9" s="113">
        <f>'FEED25-MOB-DUR-BIO'!$M$14</f>
        <v>0</v>
      </c>
      <c r="X9" s="113">
        <f>'FEED25-MOB-DUR-BIO'!$R$14</f>
        <v>0</v>
      </c>
      <c r="Y9" s="124">
        <f>'FEED25-MOB-DUR-BIO'!$E$96</f>
        <v>0</v>
      </c>
      <c r="Z9" s="124" t="str">
        <f>'FEED25-MOB-DUR-BIO'!$T$96</f>
        <v>- Vide</v>
      </c>
      <c r="AA9" s="124">
        <f>'FEED25-MOB-DUR-BIO'!$T$98</f>
        <v>0</v>
      </c>
      <c r="AB9" s="141">
        <f>'FEED25-MOB-DUR-BIO'!$I$98</f>
        <v>0</v>
      </c>
      <c r="AC9" s="141">
        <f>'FEED25-MOB-DUR-BIO'!$G$104</f>
        <v>0</v>
      </c>
      <c r="AD9" s="113">
        <f>'FEED25-MOB-DUR-BIO'!$G$22</f>
        <v>0</v>
      </c>
      <c r="AE9" s="113">
        <f>'FEED25-MOB-DUR-BIO'!$H$25</f>
        <v>0</v>
      </c>
      <c r="AF9" s="113">
        <f>'FEED25-MOB-DUR-BIO'!$U$25</f>
        <v>0</v>
      </c>
      <c r="AG9" s="113"/>
      <c r="AH9" s="122">
        <f>'FEED25-MOB-DUR-BIO'!$J$102</f>
        <v>0</v>
      </c>
      <c r="AI9" s="147">
        <f>'FEED25-MOB-DUR-BIO'!H$100</f>
        <v>0</v>
      </c>
      <c r="AJ9" s="123"/>
      <c r="AK9" s="124"/>
      <c r="AL9" s="125"/>
      <c r="AM9" s="149"/>
      <c r="AN9" s="149"/>
      <c r="AO9" s="149"/>
    </row>
  </sheetData>
  <sheetProtection algorithmName="SHA-512" hashValue="M3vmuAS59QVwuRySti3KenDi9nhmNbI8EF0ziASTidzNt8WfRkGT3ThXhXg3zRKvizYqJ1erKxYnPny1XenTVg==" saltValue="M/2SM0DI6WGSHdwh7Odi7w==" spinCount="100000" sheet="1" objects="1"/>
  <mergeCells count="7">
    <mergeCell ref="AM7:AO7"/>
    <mergeCell ref="B3:K3"/>
    <mergeCell ref="B7:J7"/>
    <mergeCell ref="K7:O7"/>
    <mergeCell ref="P7:X7"/>
    <mergeCell ref="Y7:AC7"/>
    <mergeCell ref="AD7:AL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F7ACC-E55A-406C-9C15-7F2E3A038ACD}">
  <dimension ref="A1:T10"/>
  <sheetViews>
    <sheetView workbookViewId="0">
      <selection activeCell="D29" sqref="D29"/>
    </sheetView>
  </sheetViews>
  <sheetFormatPr baseColWidth="10" defaultRowHeight="15" x14ac:dyDescent="0.25"/>
  <cols>
    <col min="1" max="1" width="26" customWidth="1"/>
    <col min="2" max="3" width="30.7109375" customWidth="1"/>
    <col min="4" max="4" width="35.7109375" customWidth="1"/>
    <col min="5" max="5" width="45.7109375" customWidth="1"/>
    <col min="6" max="6" width="35.7109375" customWidth="1"/>
    <col min="7" max="7" width="45.7109375" customWidth="1"/>
    <col min="8" max="9" width="42.7109375" customWidth="1"/>
    <col min="10" max="10" width="43" customWidth="1"/>
  </cols>
  <sheetData>
    <row r="1" spans="1:20" ht="24" thickBot="1" x14ac:dyDescent="0.4">
      <c r="A1" s="25" t="s">
        <v>55</v>
      </c>
      <c r="B1" s="25" t="s">
        <v>23</v>
      </c>
      <c r="C1" s="25" t="s">
        <v>29</v>
      </c>
      <c r="D1" s="25" t="s">
        <v>12</v>
      </c>
      <c r="E1" s="25" t="s">
        <v>69</v>
      </c>
      <c r="F1" s="25" t="s">
        <v>70</v>
      </c>
      <c r="G1" s="25" t="s">
        <v>188</v>
      </c>
      <c r="H1" s="25" t="s">
        <v>86</v>
      </c>
      <c r="I1" s="25" t="s">
        <v>88</v>
      </c>
      <c r="J1" s="140" t="s">
        <v>174</v>
      </c>
    </row>
    <row r="2" spans="1:20" ht="23.25" customHeight="1" x14ac:dyDescent="0.35">
      <c r="A2" s="27" t="s">
        <v>38</v>
      </c>
      <c r="B2" s="27" t="s">
        <v>38</v>
      </c>
      <c r="C2" s="27" t="s">
        <v>38</v>
      </c>
      <c r="D2" s="27" t="s">
        <v>38</v>
      </c>
      <c r="E2" s="36" t="s">
        <v>38</v>
      </c>
      <c r="F2" s="27" t="s">
        <v>38</v>
      </c>
      <c r="G2" s="27" t="s">
        <v>38</v>
      </c>
      <c r="H2" s="27" t="s">
        <v>38</v>
      </c>
      <c r="I2" s="27" t="s">
        <v>38</v>
      </c>
      <c r="J2" s="27" t="s">
        <v>38</v>
      </c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23.25" customHeight="1" x14ac:dyDescent="0.35">
      <c r="A3" s="28" t="s">
        <v>56</v>
      </c>
      <c r="B3" s="30" t="s">
        <v>24</v>
      </c>
      <c r="C3" s="28" t="s">
        <v>30</v>
      </c>
      <c r="D3" s="37" t="s">
        <v>26</v>
      </c>
      <c r="E3" s="38" t="s">
        <v>183</v>
      </c>
      <c r="F3" s="144" t="s">
        <v>71</v>
      </c>
      <c r="G3" s="40" t="s">
        <v>76</v>
      </c>
      <c r="H3" s="146" t="s">
        <v>191</v>
      </c>
      <c r="I3" s="28" t="s">
        <v>89</v>
      </c>
      <c r="J3" s="28" t="s">
        <v>175</v>
      </c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3.25" x14ac:dyDescent="0.35">
      <c r="A4" s="28" t="s">
        <v>57</v>
      </c>
      <c r="B4" s="30" t="s">
        <v>25</v>
      </c>
      <c r="C4" s="28" t="s">
        <v>31</v>
      </c>
      <c r="D4" s="37" t="s">
        <v>27</v>
      </c>
      <c r="E4" s="39" t="s">
        <v>184</v>
      </c>
      <c r="F4" s="145" t="s">
        <v>72</v>
      </c>
      <c r="G4" s="41" t="s">
        <v>78</v>
      </c>
      <c r="H4" s="146" t="s">
        <v>192</v>
      </c>
      <c r="I4" s="28" t="s">
        <v>90</v>
      </c>
      <c r="J4" s="28" t="s">
        <v>176</v>
      </c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3.25" x14ac:dyDescent="0.35">
      <c r="A5" s="28" t="s">
        <v>58</v>
      </c>
      <c r="B5" s="26"/>
      <c r="C5" s="28" t="s">
        <v>32</v>
      </c>
      <c r="D5" s="37" t="s">
        <v>0</v>
      </c>
      <c r="E5" s="39" t="s">
        <v>185</v>
      </c>
      <c r="F5" s="26"/>
      <c r="G5" s="28" t="s">
        <v>80</v>
      </c>
      <c r="H5" s="28" t="s">
        <v>193</v>
      </c>
      <c r="I5" s="28" t="s">
        <v>91</v>
      </c>
      <c r="J5" s="28" t="s">
        <v>177</v>
      </c>
      <c r="K5" s="26"/>
      <c r="L5" s="26"/>
      <c r="M5" s="26"/>
      <c r="N5" s="26"/>
      <c r="O5" s="26"/>
    </row>
    <row r="6" spans="1:20" ht="23.25" x14ac:dyDescent="0.35">
      <c r="A6" s="28" t="s">
        <v>59</v>
      </c>
      <c r="B6" s="26"/>
      <c r="C6" s="28" t="s">
        <v>33</v>
      </c>
      <c r="D6" s="26"/>
      <c r="E6" s="39" t="s">
        <v>79</v>
      </c>
      <c r="F6" s="26"/>
      <c r="G6" s="26"/>
      <c r="H6" s="26"/>
      <c r="I6" s="28" t="s">
        <v>92</v>
      </c>
      <c r="J6" s="28" t="s">
        <v>178</v>
      </c>
      <c r="K6" s="26"/>
      <c r="L6" s="26"/>
      <c r="M6" s="26"/>
      <c r="N6" s="26"/>
      <c r="O6" s="26"/>
    </row>
    <row r="7" spans="1:20" ht="23.25" x14ac:dyDescent="0.35">
      <c r="A7" s="28" t="s">
        <v>2</v>
      </c>
      <c r="B7" s="26"/>
      <c r="C7" s="28" t="s">
        <v>28</v>
      </c>
      <c r="D7" s="26"/>
      <c r="E7" s="26"/>
      <c r="F7" s="26"/>
      <c r="G7" s="26"/>
      <c r="H7" s="26"/>
      <c r="I7" s="28" t="s">
        <v>96</v>
      </c>
      <c r="J7" s="26"/>
      <c r="L7" s="26"/>
      <c r="M7" s="26"/>
      <c r="N7" s="26"/>
      <c r="O7" s="26"/>
    </row>
    <row r="8" spans="1:20" ht="23.25" x14ac:dyDescent="0.35">
      <c r="A8" s="28" t="s">
        <v>60</v>
      </c>
      <c r="B8" s="26"/>
      <c r="C8" s="28" t="s">
        <v>34</v>
      </c>
      <c r="D8" s="26"/>
      <c r="E8" s="26"/>
      <c r="F8" s="26"/>
      <c r="G8" s="26"/>
      <c r="H8" s="26"/>
      <c r="I8" s="28" t="s">
        <v>97</v>
      </c>
      <c r="K8" s="26"/>
      <c r="L8" s="26"/>
      <c r="M8" s="26"/>
      <c r="N8" s="26"/>
      <c r="O8" s="26"/>
    </row>
    <row r="9" spans="1:20" ht="23.25" x14ac:dyDescent="0.35">
      <c r="A9" s="28" t="s">
        <v>61</v>
      </c>
      <c r="B9" s="26"/>
      <c r="C9" s="26"/>
      <c r="D9" s="26"/>
      <c r="E9" s="26"/>
      <c r="F9" s="26"/>
      <c r="G9" s="26"/>
      <c r="H9" s="26"/>
      <c r="I9" s="28" t="s">
        <v>98</v>
      </c>
      <c r="K9" s="26"/>
      <c r="L9" s="26"/>
      <c r="M9" s="26"/>
      <c r="N9" s="26"/>
      <c r="O9" s="26"/>
    </row>
    <row r="10" spans="1:20" ht="23.25" x14ac:dyDescent="0.35">
      <c r="A10" s="28" t="s">
        <v>62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</sheetData>
  <sheetProtection algorithmName="SHA-512" hashValue="uMvWqOpEvu2XKubqxio/fR9krpxhRlySz/ptXgmdb0NH1RaYdXmvSHRHeMmtWUNQSOXkmLsm+4WWqLP58sZUoQ==" saltValue="CSiJUzNA4pskqGuoooCVMQ==" spinCount="100000" sheet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FEED25-MOB-DUR-BIO</vt:lpstr>
      <vt:lpstr>FEED25-MOB-vélo</vt:lpstr>
      <vt:lpstr>FEED25-MOB-batterie</vt:lpstr>
      <vt:lpstr>FEED25-MOB-véhicule</vt:lpstr>
      <vt:lpstr>FEED25-MOB-abos</vt:lpstr>
      <vt:lpstr>FEED25-DUR-eau</vt:lpstr>
      <vt:lpstr>FEED25-DUR-app-elec</vt:lpstr>
      <vt:lpstr>Listes</vt:lpstr>
      <vt:lpstr>'FEED25-MOB-DUR-BIO'!Zone_d_impression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Céline</dc:creator>
  <cp:lastModifiedBy>Michel Céline</cp:lastModifiedBy>
  <cp:lastPrinted>2024-12-19T13:21:47Z</cp:lastPrinted>
  <dcterms:created xsi:type="dcterms:W3CDTF">2023-05-04T06:37:47Z</dcterms:created>
  <dcterms:modified xsi:type="dcterms:W3CDTF">2025-01-07T10:35:06Z</dcterms:modified>
</cp:coreProperties>
</file>